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iiindia-my.sharepoint.com/personal/priyanka_choudhary_cii_in/Documents/Team Eco Edge/Questionnaire/Validations/"/>
    </mc:Choice>
  </mc:AlternateContent>
  <xr:revisionPtr revIDLastSave="7120" documentId="8_{99CD7102-17A3-479F-8BC6-904E4A484139}" xr6:coauthVersionLast="47" xr6:coauthVersionMax="47" xr10:uidLastSave="{337A5978-1B97-47F1-87AB-EA8F8CDF1D12}"/>
  <bookViews>
    <workbookView xWindow="-120" yWindow="-120" windowWidth="20730" windowHeight="11040" tabRatio="874" firstSheet="1" activeTab="8" xr2:uid="{D6BBBFE0-4F17-4C95-99C3-700968451AC5}"/>
  </bookViews>
  <sheets>
    <sheet name="Instructions" sheetId="9" state="hidden" r:id="rId1"/>
    <sheet name="Workforce" sheetId="16" r:id="rId2"/>
    <sheet name="Factors" sheetId="20" r:id="rId3"/>
    <sheet name="General " sheetId="10" r:id="rId4"/>
    <sheet name="Decarbonization " sheetId="13" r:id="rId5"/>
    <sheet name="Circularity" sheetId="5" r:id="rId6"/>
    <sheet name="Health &amp; Safety" sheetId="6" r:id="rId7"/>
    <sheet name="Human Rights" sheetId="7" r:id="rId8"/>
    <sheet name="Automobile Sector " sheetId="12" r:id="rId9"/>
    <sheet name="Emissions Inventory" sheetId="18"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15" i="13" l="1"/>
  <c r="E215" i="13"/>
  <c r="D215" i="13"/>
  <c r="E214" i="13"/>
  <c r="F214" i="13"/>
  <c r="D214" i="13"/>
  <c r="E213" i="13"/>
  <c r="F213" i="13"/>
  <c r="D213" i="13"/>
  <c r="G212" i="13"/>
  <c r="G214" i="13" s="1"/>
  <c r="G211" i="13"/>
  <c r="G213" i="13" s="1"/>
  <c r="F158" i="13"/>
  <c r="G158" i="13"/>
  <c r="E158" i="13"/>
  <c r="G156" i="13"/>
  <c r="G157" i="13" s="1"/>
  <c r="F156" i="13"/>
  <c r="F157" i="13" s="1"/>
  <c r="E156" i="13"/>
  <c r="E157" i="13" s="1"/>
  <c r="G265" i="10"/>
  <c r="F265" i="10"/>
  <c r="E265" i="10"/>
  <c r="G215" i="13" l="1"/>
  <c r="P79" i="10"/>
  <c r="H122" i="7"/>
  <c r="H117" i="7"/>
  <c r="H121" i="7"/>
  <c r="H125" i="7"/>
  <c r="H129" i="7"/>
  <c r="H114" i="7"/>
  <c r="H116" i="18"/>
  <c r="H114" i="18"/>
  <c r="H107" i="18"/>
  <c r="H106" i="18"/>
  <c r="H105" i="18"/>
  <c r="H104" i="18"/>
  <c r="H103" i="18"/>
  <c r="H102" i="18"/>
  <c r="H101" i="18"/>
  <c r="H100" i="18"/>
  <c r="H99" i="18"/>
  <c r="F96" i="18"/>
  <c r="H96" i="18" s="1"/>
  <c r="H95" i="18"/>
  <c r="F95" i="18"/>
  <c r="H94" i="18"/>
  <c r="F94" i="18"/>
  <c r="F93" i="18"/>
  <c r="H93" i="18" s="1"/>
  <c r="F92" i="18"/>
  <c r="H92" i="18" s="1"/>
  <c r="H91" i="18"/>
  <c r="F91" i="18"/>
  <c r="H90" i="18"/>
  <c r="F90" i="18"/>
  <c r="F89" i="18"/>
  <c r="H89" i="18" s="1"/>
  <c r="F88" i="18"/>
  <c r="H88" i="18" s="1"/>
  <c r="H87" i="18"/>
  <c r="F87" i="18"/>
  <c r="H86" i="18"/>
  <c r="F86" i="18"/>
  <c r="H79" i="18"/>
  <c r="H77" i="18"/>
  <c r="H70" i="18"/>
  <c r="H69" i="18"/>
  <c r="H68" i="18"/>
  <c r="H67" i="18"/>
  <c r="H66" i="18"/>
  <c r="H65" i="18"/>
  <c r="H64" i="18"/>
  <c r="H63" i="18"/>
  <c r="H62" i="18"/>
  <c r="H59" i="18"/>
  <c r="F59" i="18"/>
  <c r="H58" i="18"/>
  <c r="F58" i="18"/>
  <c r="H57" i="18"/>
  <c r="F57" i="18"/>
  <c r="H56" i="18"/>
  <c r="F56" i="18"/>
  <c r="H55" i="18"/>
  <c r="F55" i="18"/>
  <c r="H54" i="18"/>
  <c r="F54" i="18"/>
  <c r="H53" i="18"/>
  <c r="F53" i="18"/>
  <c r="H52" i="18"/>
  <c r="F52" i="18"/>
  <c r="H51" i="18"/>
  <c r="F51" i="18"/>
  <c r="H50" i="18"/>
  <c r="H73" i="18" s="1"/>
  <c r="F50" i="18"/>
  <c r="H49" i="18"/>
  <c r="F49" i="18"/>
  <c r="H40" i="18"/>
  <c r="H42" i="18" s="1"/>
  <c r="H33" i="18"/>
  <c r="H32" i="18"/>
  <c r="H31" i="18"/>
  <c r="H30" i="18"/>
  <c r="H29" i="18"/>
  <c r="H28" i="18"/>
  <c r="H27" i="18"/>
  <c r="H26" i="18"/>
  <c r="H25" i="18"/>
  <c r="F22" i="18"/>
  <c r="H22" i="18" s="1"/>
  <c r="F21" i="18"/>
  <c r="H21" i="18" s="1"/>
  <c r="F20" i="18"/>
  <c r="H20" i="18" s="1"/>
  <c r="F19" i="18"/>
  <c r="H19" i="18" s="1"/>
  <c r="F18" i="18"/>
  <c r="H18" i="18" s="1"/>
  <c r="F17" i="18"/>
  <c r="H17" i="18" s="1"/>
  <c r="F16" i="18"/>
  <c r="H16" i="18" s="1"/>
  <c r="F15" i="18"/>
  <c r="H15" i="18" s="1"/>
  <c r="F14" i="18"/>
  <c r="H14" i="18" s="1"/>
  <c r="F13" i="18"/>
  <c r="H13" i="18" s="1"/>
  <c r="F12" i="18"/>
  <c r="H12" i="18" s="1"/>
  <c r="H110" i="18" l="1"/>
  <c r="H36" i="18"/>
  <c r="B17" i="16"/>
  <c r="F17" i="16" s="1"/>
  <c r="B16" i="16"/>
  <c r="B14" i="16"/>
  <c r="F14" i="16" s="1"/>
  <c r="B13" i="16"/>
  <c r="B11" i="16"/>
  <c r="F11" i="16" s="1"/>
  <c r="B10" i="16"/>
  <c r="E18" i="16"/>
  <c r="C18" i="16"/>
  <c r="E15" i="16"/>
  <c r="C15" i="16"/>
  <c r="E12" i="16"/>
  <c r="C12" i="16"/>
  <c r="E135" i="5"/>
  <c r="F129" i="5" s="1"/>
  <c r="G135" i="5" l="1"/>
  <c r="D14" i="16"/>
  <c r="C19" i="16"/>
  <c r="D17" i="16"/>
  <c r="B18" i="16"/>
  <c r="F18" i="16" s="1"/>
  <c r="D16" i="16"/>
  <c r="F16" i="16"/>
  <c r="B15" i="16"/>
  <c r="D15" i="16" s="1"/>
  <c r="D13" i="16"/>
  <c r="F13" i="16"/>
  <c r="D11" i="16"/>
  <c r="B12" i="16"/>
  <c r="D10" i="16"/>
  <c r="F10" i="16"/>
  <c r="E19" i="16"/>
  <c r="F127" i="5"/>
  <c r="F135" i="5"/>
  <c r="H135" i="5" s="1"/>
  <c r="F132" i="5"/>
  <c r="F131" i="5"/>
  <c r="F133" i="5"/>
  <c r="F130" i="5"/>
  <c r="F128" i="5"/>
  <c r="F134" i="5"/>
  <c r="F117" i="13"/>
  <c r="G117" i="13"/>
  <c r="E117" i="13"/>
  <c r="F116" i="13"/>
  <c r="G116" i="13"/>
  <c r="E116" i="13"/>
  <c r="F113" i="13"/>
  <c r="G113" i="13"/>
  <c r="E113" i="13"/>
  <c r="D124" i="13" l="1"/>
  <c r="D18" i="16"/>
  <c r="B19" i="16"/>
  <c r="D19" i="16" s="1"/>
  <c r="D12" i="16"/>
  <c r="F12" i="16"/>
  <c r="F15" i="16"/>
  <c r="F19"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tc={09963E9A-3858-418B-BCC6-00D2232CA0F6}</author>
  </authors>
  <commentList>
    <comment ref="B3" authorId="0" shapeId="0" xr:uid="{09963E9A-3858-418B-BCC6-00D2232CA0F6}">
      <text>
        <t>[Threaded comment]
Your version of Excel allows you to read this threaded comment; however, any edits to it will get removed if the file is opened in a newer version of Excel. Learn more: https://go.microsoft.com/fwlink/?linkid=870924
Comment:
    Need to revise this page as we have added sector wise tab. Also the number of questions in each area has changed.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tc={6F3FF2B5-4B53-49DA-8FE9-A88BB05B1901}</author>
    <author>tc={3AA3A0AE-093B-43DB-AD3D-ED1CDDC91C8D}</author>
    <author>tc={CC90D65F-3EED-407B-B281-E66D2FAA16CF}</author>
    <author>tc={E4040C62-EFE3-4095-A67A-AFAD106B718F}</author>
    <author>tc={23947F6B-34C6-4B74-B0FE-3E8883B3BF2C}</author>
    <author>tc={D79C4C51-E137-413D-9395-4C5618D3B740}</author>
    <author>tc={E36268D0-A32F-422B-AE91-DF3340D47AF0}</author>
    <author>tc={B6D84D96-3B7F-4B2E-9E16-DACCE9FADD48}</author>
    <author>tc={36F210A4-8610-439D-97E8-22778809535D}</author>
    <author>tc={F5EA7354-127E-4BEC-A8B0-A40DC34B40A0}</author>
    <author>tc={09A8A6A7-41DA-49BB-B489-79874C2588DD}</author>
    <author>tc={AB2D77EF-1821-4550-B16F-F54C64DA4354}</author>
    <author>tc={7934543E-B26D-460B-B621-EA1856FDEFDF}</author>
    <author>tc={02095303-7F11-47FA-857E-075BA0DAF271}</author>
    <author>tc={43A305C2-63B3-4E60-91B9-F819553FBD94}</author>
    <author>tc={4F8698C0-020A-4E36-9A08-5A5EBAB99863}</author>
  </authors>
  <commentList>
    <comment ref="E19" authorId="0" shapeId="0" xr:uid="{6F3FF2B5-4B53-49DA-8FE9-A88BB05B1901}">
      <text>
        <t>[Threaded comment]
Your version of Excel allows you to read this threaded comment; however, any edits to it will get removed if the file is opened in a newer version of Excel. Learn more: https://go.microsoft.com/fwlink/?linkid=870924
Comment:
    This will be a drop down of yes or no option</t>
      </text>
    </comment>
    <comment ref="F19" authorId="1" shapeId="0" xr:uid="{3AA3A0AE-093B-43DB-AD3D-ED1CDDC91C8D}">
      <text>
        <t>[Threaded comment]
Your version of Excel allows you to read this threaded comment; however, any edits to it will get removed if the file is opened in a newer version of Excel. Learn more: https://go.microsoft.com/fwlink/?linkid=870924
Comment:
    Drop down of stand alone and part of policy (if chosen part of policy, then there should be textbox to provide the name of the policy)</t>
      </text>
    </comment>
    <comment ref="G19" authorId="2" shapeId="0" xr:uid="{CC90D65F-3EED-407B-B281-E66D2FAA16CF}">
      <text>
        <t xml:space="preserve">[Threaded comment]
Your version of Excel allows you to read this threaded comment; however, any edits to it will get removed if the file is opened in a newer version of Excel. Learn more: https://go.microsoft.com/fwlink/?linkid=870924
Comment:
    Textbox like function </t>
      </text>
    </comment>
    <comment ref="E40" authorId="3" shapeId="0" xr:uid="{E4040C62-EFE3-4095-A67A-AFAD106B718F}">
      <text>
        <t>[Threaded comment]
Your version of Excel allows you to read this threaded comment; however, any edits to it will get removed if the file is opened in a newer version of Excel. Learn more: https://go.microsoft.com/fwlink/?linkid=870924
Comment:
    Yes/No</t>
      </text>
    </comment>
    <comment ref="F40" authorId="4" shapeId="0" xr:uid="{23947F6B-34C6-4B74-B0FE-3E8883B3BF2C}">
      <text>
        <t xml:space="preserve">[Threaded comment]
Your version of Excel allows you to read this threaded comment; however, any edits to it will get removed if the file is opened in a newer version of Excel. Learn more: https://go.microsoft.com/fwlink/?linkid=870924
Comment:
    Highlighted in red have been added 
Reply:
    Dropdown of Quarterly, Half yearly, Yearly, At induction, Never, As and when updated </t>
      </text>
    </comment>
    <comment ref="D41" authorId="5" shapeId="0" xr:uid="{D79C4C51-E137-413D-9395-4C5618D3B740}">
      <text>
        <t>[Threaded comment]
Your version of Excel allows you to read this threaded comment; however, any edits to it will get removed if the file is opened in a newer version of Excel. Learn more: https://go.microsoft.com/fwlink/?linkid=870924
Comment:
    Yes/No dropdown</t>
      </text>
    </comment>
    <comment ref="H59" authorId="6" shapeId="0" xr:uid="{E36268D0-A32F-422B-AE91-DF3340D47AF0}">
      <text>
        <t>[Threaded comment]
Your version of Excel allows you to read this threaded comment; however, any edits to it will get removed if the file is opened in a newer version of Excel. Learn more: https://go.microsoft.com/fwlink/?linkid=870924
Comment:
    Added textbox for certificate link for companies that would like to provide it as such</t>
      </text>
    </comment>
    <comment ref="C65" authorId="7" shapeId="0" xr:uid="{B6D84D96-3B7F-4B2E-9E16-DACCE9FADD48}">
      <text>
        <t>[Threaded comment]
Your version of Excel allows you to read this threaded comment; however, any edits to it will get removed if the file is opened in a newer version of Excel. Learn more: https://go.microsoft.com/fwlink/?linkid=870924
Comment:
    Added this option in case someone has done GHG based ISO standards or certifications as well</t>
      </text>
    </comment>
    <comment ref="I71" authorId="8" shapeId="0" xr:uid="{36F210A4-8610-439D-97E8-22778809535D}">
      <text>
        <t>[Threaded comment]
Your version of Excel allows you to read this threaded comment; however, any edits to it will get removed if the file is opened in a newer version of Excel. Learn more: https://go.microsoft.com/fwlink/?linkid=870924
Comment:
    Provided space for the company to provide details on what type of committee it is</t>
      </text>
    </comment>
    <comment ref="R81" authorId="9" shapeId="0" xr:uid="{F5EA7354-127E-4BEC-A8B0-A40DC34B40A0}">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S81" authorId="10" shapeId="0" xr:uid="{09A8A6A7-41DA-49BB-B489-79874C2588DD}">
      <text>
        <t>[Threaded comment]
Your version of Excel allows you to read this threaded comment; however, any edits to it will get removed if the file is opened in a newer version of Excel. Learn more: https://go.microsoft.com/fwlink/?linkid=870924
Comment:
    Text and numeric based answer</t>
      </text>
    </comment>
    <comment ref="T81" authorId="11" shapeId="0" xr:uid="{AB2D77EF-1821-4550-B16F-F54C64DA4354}">
      <text>
        <t>[Threaded comment]
Your version of Excel allows you to read this threaded comment; however, any edits to it will get removed if the file is opened in a newer version of Excel. Learn more: https://go.microsoft.com/fwlink/?linkid=870924
Comment:
    Text and numeric based answer</t>
      </text>
    </comment>
    <comment ref="E113" authorId="12" shapeId="0" xr:uid="{7934543E-B26D-460B-B621-EA1856FDEFDF}">
      <text>
        <t xml:space="preserve">[Threaded comment]
Your version of Excel allows you to read this threaded comment; however, any edits to it will get removed if the file is opened in a newer version of Excel. Learn more: https://go.microsoft.com/fwlink/?linkid=870924
Comment:
    Numeric only </t>
      </text>
    </comment>
    <comment ref="F113" authorId="13" shapeId="0" xr:uid="{02095303-7F11-47FA-857E-075BA0DAF271}">
      <text>
        <t>[Threaded comment]
Your version of Excel allows you to read this threaded comment; however, any edits to it will get removed if the file is opened in a newer version of Excel. Learn more: https://go.microsoft.com/fwlink/?linkid=870924
Comment:
    Text based answer box</t>
      </text>
    </comment>
    <comment ref="H140" authorId="14" shapeId="0" xr:uid="{43A305C2-63B3-4E60-91B9-F819553FBD94}">
      <text>
        <t xml:space="preserve">[Threaded comment]
Your version of Excel allows you to read this threaded comment; however, any edits to it will get removed if the file is opened in a newer version of Excel. Learn more: https://go.microsoft.com/fwlink/?linkid=870924
Comment:
    Changed from percentage text to numeric </t>
      </text>
    </comment>
    <comment ref="D263" authorId="15" shapeId="0" xr:uid="{4F8698C0-020A-4E36-9A08-5A5EBAB99863}">
      <text>
        <t xml:space="preserve">[Threaded comment]
Your version of Excel allows you to read this threaded comment; however, any edits to it will get removed if the file is opened in a newer version of Excel. Learn more: https://go.microsoft.com/fwlink/?linkid=870924
Comment:
    Conversion factors provided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tc={65B829C8-0870-4C1A-BC7B-912336963011}</author>
    <author>tc={D455FE0C-7C3D-4F3C-82E8-E32833CF440B}</author>
    <author>tc={F59FBE69-E71B-4E0F-8305-81F088F5FAD6}</author>
    <author>tc={9D04FFEB-0253-4FD2-80DE-2B84F32442B3}</author>
    <author>tc={62811021-87C0-42B8-99E0-157BE5DC1762}</author>
    <author>tc={6A2D666B-32AB-48D8-999E-892282ED5DCD}</author>
    <author>tc={BFBA0491-7157-41EB-8448-8F8C04BF1618}</author>
    <author>tc={FEF5554C-8F42-4B9F-973F-90C0B14F10B4}</author>
    <author>tc={031B7D92-0339-4E12-B3CF-B60810190E3A}</author>
    <author>tc={ABB43A01-4475-432A-A144-D9923C8C5317}</author>
    <author>tc={1299031F-D38C-482B-B524-17DE649C097E}</author>
    <author>tc={2F026B6F-694C-4AED-B7BC-D823E8172058}</author>
    <author>tc={DA1647C1-1330-44EE-BE4F-48FB43B6B95A}</author>
    <author>tc={3AD18BD3-757B-488E-9F5D-EB2BA4D7EDF5}</author>
    <author>tc={2E6559EF-769D-40E5-B82C-7F70A729A9D3}</author>
    <author>tc={FD283729-0F90-45D3-8DD5-6596CDF4D244}</author>
  </authors>
  <commentList>
    <comment ref="E21" authorId="0" shapeId="0" xr:uid="{65B829C8-0870-4C1A-BC7B-912336963011}">
      <text>
        <t xml:space="preserve">[Threaded comment]
Your version of Excel allows you to read this threaded comment; however, any edits to it will get removed if the file is opened in a newer version of Excel. Learn more: https://go.microsoft.com/fwlink/?linkid=870924
Comment:
    Numeric values </t>
      </text>
    </comment>
    <comment ref="F21" authorId="1" shapeId="0" xr:uid="{D455FE0C-7C3D-4F3C-82E8-E32833CF440B}">
      <text>
        <t xml:space="preserve">[Threaded comment]
Your version of Excel allows you to read this threaded comment; however, any edits to it will get removed if the file is opened in a newer version of Excel. Learn more: https://go.microsoft.com/fwlink/?linkid=870924
Comment:
    Numeric values </t>
      </text>
    </comment>
    <comment ref="G21" authorId="2" shapeId="0" xr:uid="{F59FBE69-E71B-4E0F-8305-81F088F5FAD6}">
      <text>
        <t xml:space="preserve">[Threaded comment]
Your version of Excel allows you to read this threaded comment; however, any edits to it will get removed if the file is opened in a newer version of Excel. Learn more: https://go.microsoft.com/fwlink/?linkid=870924
Comment:
    Numeric values </t>
      </text>
    </comment>
    <comment ref="E29" authorId="3" shapeId="0" xr:uid="{9D04FFEB-0253-4FD2-80DE-2B84F32442B3}">
      <text>
        <t xml:space="preserve">[Threaded comment]
Your version of Excel allows you to read this threaded comment; however, any edits to it will get removed if the file is opened in a newer version of Excel. Learn more: https://go.microsoft.com/fwlink/?linkid=870924
Comment:
    Numeric values </t>
      </text>
    </comment>
    <comment ref="C93" authorId="4" shapeId="0" xr:uid="{62811021-87C0-42B8-99E0-157BE5DC1762}">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D93" authorId="5" shapeId="0" xr:uid="{6A2D666B-32AB-48D8-999E-892282ED5DCD}">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E93" authorId="6" shapeId="0" xr:uid="{BFBA0491-7157-41EB-8448-8F8C04BF1618}">
      <text>
        <t xml:space="preserve">[Threaded comment]
Your version of Excel allows you to read this threaded comment; however, any edits to it will get removed if the file is opened in a newer version of Excel. Learn more: https://go.microsoft.com/fwlink/?linkid=870924
Comment:
    Yes/No dropdown </t>
      </text>
    </comment>
    <comment ref="F93" authorId="7" shapeId="0" xr:uid="{FEF5554C-8F42-4B9F-973F-90C0B14F10B4}">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G93" authorId="8" shapeId="0" xr:uid="{031B7D92-0339-4E12-B3CF-B60810190E3A}">
      <text>
        <t>[Threaded comment]
Your version of Excel allows you to read this threaded comment; however, any edits to it will get removed if the file is opened in a newer version of Excel. Learn more: https://go.microsoft.com/fwlink/?linkid=870924
Comment:
    YES/NO drop down</t>
      </text>
    </comment>
    <comment ref="E110" authorId="9" shapeId="0" xr:uid="{ABB43A01-4475-432A-A144-D9923C8C5317}">
      <text>
        <t xml:space="preserve">[Threaded comment]
Your version of Excel allows you to read this threaded comment; however, any edits to it will get removed if the file is opened in a newer version of Excel. Learn more: https://go.microsoft.com/fwlink/?linkid=870924
Comment:
    Numeric values </t>
      </text>
    </comment>
    <comment ref="D124" authorId="10" shapeId="0" xr:uid="{1299031F-D38C-482B-B524-17DE649C097E}">
      <text>
        <t>[Threaded comment]
Your version of Excel allows you to read this threaded comment; however, any edits to it will get removed if the file is opened in a newer version of Excel. Learn more: https://go.microsoft.com/fwlink/?linkid=870924
Comment:
    Linked to the previous question via the data for renewable energy as % of total energy consumption for the latest year (FY 2023 in this case)</t>
      </text>
    </comment>
    <comment ref="D150" authorId="11" shapeId="0" xr:uid="{2F026B6F-694C-4AED-B7BC-D823E8172058}">
      <text>
        <t xml:space="preserve">[Threaded comment]
Your version of Excel allows you to read this threaded comment; however, any edits to it will get removed if the file is opened in a newer version of Excel. Learn more: https://go.microsoft.com/fwlink/?linkid=870924
Comment:
    Numeric value </t>
      </text>
    </comment>
    <comment ref="C248" authorId="12" shapeId="0" xr:uid="{DA1647C1-1330-44EE-BE4F-48FB43B6B95A}">
      <text>
        <t>[Threaded comment]
Your version of Excel allows you to read this threaded comment; however, any edits to it will get removed if the file is opened in a newer version of Excel. Learn more: https://go.microsoft.com/fwlink/?linkid=870924
Comment:
    text</t>
      </text>
    </comment>
    <comment ref="D248" authorId="13" shapeId="0" xr:uid="{3AD18BD3-757B-488E-9F5D-EB2BA4D7EDF5}">
      <text>
        <t>[Threaded comment]
Your version of Excel allows you to read this threaded comment; however, any edits to it will get removed if the file is opened in a newer version of Excel. Learn more: https://go.microsoft.com/fwlink/?linkid=870924
Comment:
    text</t>
      </text>
    </comment>
    <comment ref="E248" authorId="14" shapeId="0" xr:uid="{2E6559EF-769D-40E5-B82C-7F70A729A9D3}">
      <text>
        <t>[Threaded comment]
Your version of Excel allows you to read this threaded comment; however, any edits to it will get removed if the file is opened in a newer version of Excel. Learn more: https://go.microsoft.com/fwlink/?linkid=870924
Comment:
    % data</t>
      </text>
    </comment>
    <comment ref="F248" authorId="15" shapeId="0" xr:uid="{FD283729-0F90-45D3-8DD5-6596CDF4D244}">
      <text>
        <t>[Threaded comment]
Your version of Excel allows you to read this threaded comment; however, any edits to it will get removed if the file is opened in a newer version of Excel. Learn more: https://go.microsoft.com/fwlink/?linkid=870924
Comment:
    text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tc={723967A2-099D-463E-A7A7-6231FAC6CEE0}</author>
    <author>tc={85B73ED5-DB9D-4392-943A-9D599CC35F71}</author>
    <author>tc={A80D48F1-008C-44C1-B949-E70C6CB82AB1}</author>
    <author>tc={37EB78C1-9DD1-4BA2-9CF1-B051CD064FEA}</author>
    <author>tc={643B7F58-8972-4CDA-A53B-D6AC1001107E}</author>
    <author>tc={481A3185-D37A-4745-A48E-2231AA2EABA7}</author>
    <author>tc={866A8E0B-2F08-47B3-89CC-7426C3AD763B}</author>
    <author>tc={714BFE99-4965-4FFF-91A1-2F1BBB913CC0}</author>
    <author>tc={887C3C87-43AA-460B-BC89-00941BFF1CA0}</author>
    <author>tc={55A33F8F-B076-4EDF-A387-D99B4ED2D638}</author>
    <author>tc={4AE5DF3D-9345-41C8-91DB-8DD043FB90C6}</author>
    <author>tc={BD1DBDBB-2776-49A7-A624-1856423D50BE}</author>
    <author>tc={41E1F407-1279-4E45-B040-9A5C793DD462}</author>
    <author>tc={59F80616-282D-4193-99F0-59CDB56E0CA2}</author>
    <author>tc={BB195BAB-9031-4B2C-AD97-E16DDBDE6B0B}</author>
    <author>tc={B5DED427-1B72-490A-ACFB-B845CF1944F3}</author>
    <author>tc={DA700874-1CEA-4196-80A4-EC099BD2EE9C}</author>
    <author>tc={455F4A31-C211-4427-B5F6-FE70F9DC3C86}</author>
    <author>tc={19A19F90-C6C3-4608-9DC8-E57B85DD5DA5}</author>
    <author>tc={3E3B5DD3-BF7C-4471-B82E-A916A22E27D0}</author>
    <author>tc={881E136C-12AB-4DA5-A26E-57DFDF465AA7}</author>
    <author>tc={F27C15AA-6E28-42B3-A6F7-A8921B1123BC}</author>
    <author>tc={59E25C2E-9348-4DB3-9D39-03384EAF6D04}</author>
    <author>tc={C74D131E-8962-480F-915B-F27CB4A6766D}</author>
    <author>tc={DFF0E58E-6FB7-45D6-A59C-3EAC8E4F6B8C}</author>
    <author>tc={DF6F49D8-F57E-432E-B74E-14ACB2D41CAC}</author>
    <author>tc={583A1C05-33ED-4ED0-97EE-410D63E36232}</author>
    <author>tc={219A349D-5593-4B95-BE18-77B2CECC72D1}</author>
    <author>tc={CCB83E22-CCC1-45C3-9F80-3585F07B2491}</author>
    <author>tc={B5588785-01D8-4E31-9780-4F625112CEC5}</author>
    <author>tc={4D1C4F7F-8518-4BD6-A6E1-A56D1D1379CA}</author>
    <author>tc={962DA2AD-7A8E-41AB-BEE0-784E35621B98}</author>
    <author>tc={00008AF6-4DEC-4477-999E-1CB3AFB84AE3}</author>
    <author>tc={52EF4443-3C56-49BA-AA89-519AF4BA52D7}</author>
    <author>tc={B153A0DB-3E79-4938-A14B-97C39EFBC87D}</author>
    <author>tc={7CD161B4-60DE-4061-9032-639543857B03}</author>
    <author>tc={7365E6DC-73EA-4097-8B92-5AB6973A0372}</author>
    <author>tc={E312B341-B2A8-4C59-8C99-D7DBA5CCB5EC}</author>
    <author>tc={1A84C719-9CF9-4CDF-917B-D78C15738523}</author>
    <author>tc={A710431E-71B7-4198-AFB1-D6687B0496E8}</author>
    <author>tc={1CFBE1A6-E94B-4C2E-A860-665CAC6088CA}</author>
    <author>tc={307274DD-0D31-4F82-80EC-553C7314D457}</author>
    <author>tc={2506E712-6D49-44DE-B462-3A330AE56F31}</author>
    <author>tc={CFE0E01F-188B-441E-A90E-9B10834B720C}</author>
    <author>tc={F5669548-BD26-4718-859A-915502C3FB42}</author>
    <author>tc={8270F514-9B5E-491C-8EB7-F8226156CD95}</author>
    <author>tc={BC900C91-D367-417D-9D9A-46651D240A2F}</author>
    <author>tc={511D155B-0F64-4A7A-8160-FC2200CDD39B}</author>
  </authors>
  <commentList>
    <comment ref="C7" authorId="0" shapeId="0" xr:uid="{723967A2-099D-463E-A7A7-6231FAC6CEE0}">
      <text>
        <t xml:space="preserve">[Threaded comment]
Your version of Excel allows you to read this threaded comment; however, any edits to it will get removed if the file is opened in a newer version of Excel. Learn more: https://go.microsoft.com/fwlink/?linkid=870924
Comment:
    Text based </t>
      </text>
    </comment>
    <comment ref="D7" authorId="1" shapeId="0" xr:uid="{85B73ED5-DB9D-4392-943A-9D599CC35F71}">
      <text>
        <t xml:space="preserve">[Threaded comment]
Your version of Excel allows you to read this threaded comment; however, any edits to it will get removed if the file is opened in a newer version of Excel. Learn more: https://go.microsoft.com/fwlink/?linkid=870924
Comment:
    Text based </t>
      </text>
    </comment>
    <comment ref="E7" authorId="2" shapeId="0" xr:uid="{A80D48F1-008C-44C1-B949-E70C6CB82AB1}">
      <text>
        <t xml:space="preserve">[Threaded comment]
Your version of Excel allows you to read this threaded comment; however, any edits to it will get removed if the file is opened in a newer version of Excel. Learn more: https://go.microsoft.com/fwlink/?linkid=870924
Comment:
    Numeric </t>
      </text>
    </comment>
    <comment ref="F7" authorId="3" shapeId="0" xr:uid="{37EB78C1-9DD1-4BA2-9CF1-B051CD064FEA}">
      <text>
        <t xml:space="preserve">[Threaded comment]
Your version of Excel allows you to read this threaded comment; however, any edits to it will get removed if the file is opened in a newer version of Excel. Learn more: https://go.microsoft.com/fwlink/?linkid=870924
Comment:
    Numeric </t>
      </text>
    </comment>
    <comment ref="G7" authorId="4" shapeId="0" xr:uid="{643B7F58-8972-4CDA-A53B-D6AC1001107E}">
      <text>
        <t xml:space="preserve">[Threaded comment]
Your version of Excel allows you to read this threaded comment; however, any edits to it will get removed if the file is opened in a newer version of Excel. Learn more: https://go.microsoft.com/fwlink/?linkid=870924
Comment:
    Numeric </t>
      </text>
    </comment>
    <comment ref="H7" authorId="5" shapeId="0" xr:uid="{481A3185-D37A-4745-A48E-2231AA2EABA7}">
      <text>
        <t xml:space="preserve">[Threaded comment]
Your version of Excel allows you to read this threaded comment; however, any edits to it will get removed if the file is opened in a newer version of Excel. Learn more: https://go.microsoft.com/fwlink/?linkid=870924
Comment:
    Text based </t>
      </text>
    </comment>
    <comment ref="D22" authorId="6" shapeId="0" xr:uid="{866A8E0B-2F08-47B3-89CC-7426C3AD763B}">
      <text>
        <t>[Threaded comment]
Your version of Excel allows you to read this threaded comment; however, any edits to it will get removed if the file is opened in a newer version of Excel. Learn more: https://go.microsoft.com/fwlink/?linkid=870924
Comment:
    Yes/No dropdown</t>
      </text>
    </comment>
    <comment ref="E22" authorId="7" shapeId="0" xr:uid="{714BFE99-4965-4FFF-91A1-2F1BBB913CC0}">
      <text>
        <t>[Threaded comment]
Your version of Excel allows you to read this threaded comment; however, any edits to it will get removed if the file is opened in a newer version of Excel. Learn more: https://go.microsoft.com/fwlink/?linkid=870924
Comment:
    Yes/No dropdown</t>
      </text>
    </comment>
    <comment ref="F22" authorId="8" shapeId="0" xr:uid="{887C3C87-43AA-460B-BC89-00941BFF1CA0}">
      <text>
        <t xml:space="preserve">[Threaded comment]
Your version of Excel allows you to read this threaded comment; however, any edits to it will get removed if the file is opened in a newer version of Excel. Learn more: https://go.microsoft.com/fwlink/?linkid=870924
Comment:
    Text based </t>
      </text>
    </comment>
    <comment ref="G22" authorId="9" shapeId="0" xr:uid="{55A33F8F-B076-4EDF-A387-D99B4ED2D638}">
      <text>
        <t xml:space="preserve">[Threaded comment]
Your version of Excel allows you to read this threaded comment; however, any edits to it will get removed if the file is opened in a newer version of Excel. Learn more: https://go.microsoft.com/fwlink/?linkid=870924
Comment:
    Text based </t>
      </text>
    </comment>
    <comment ref="D36" authorId="10" shapeId="0" xr:uid="{4AE5DF3D-9345-41C8-91DB-8DD043FB90C6}">
      <text>
        <t xml:space="preserve">[Threaded comment]
Your version of Excel allows you to read this threaded comment; however, any edits to it will get removed if the file is opened in a newer version of Excel. Learn more: https://go.microsoft.com/fwlink/?linkid=870924
Comment:
    Text based </t>
      </text>
    </comment>
    <comment ref="E36" authorId="11" shapeId="0" xr:uid="{BD1DBDBB-2776-49A7-A624-1856423D50BE}">
      <text>
        <t xml:space="preserve">[Threaded comment]
Your version of Excel allows you to read this threaded comment; however, any edits to it will get removed if the file is opened in a newer version of Excel. Learn more: https://go.microsoft.com/fwlink/?linkid=870924
Comment:
    Text based </t>
      </text>
    </comment>
    <comment ref="F36" authorId="12" shapeId="0" xr:uid="{41E1F407-1279-4E45-B040-9A5C793DD462}">
      <text>
        <t xml:space="preserve">[Threaded comment]
Your version of Excel allows you to read this threaded comment; however, any edits to it will get removed if the file is opened in a newer version of Excel. Learn more: https://go.microsoft.com/fwlink/?linkid=870924
Comment:
    Text based </t>
      </text>
    </comment>
    <comment ref="G36" authorId="13" shapeId="0" xr:uid="{59F80616-282D-4193-99F0-59CDB56E0CA2}">
      <text>
        <t xml:space="preserve">[Threaded comment]
Your version of Excel allows you to read this threaded comment; however, any edits to it will get removed if the file is opened in a newer version of Excel. Learn more: https://go.microsoft.com/fwlink/?linkid=870924
Comment:
    Text based </t>
      </text>
    </comment>
    <comment ref="D62" authorId="14" shapeId="0" xr:uid="{BB195BAB-9031-4B2C-AD97-E16DDBDE6B0B}">
      <text>
        <t>[Threaded comment]
Your version of Excel allows you to read this threaded comment; however, any edits to it will get removed if the file is opened in a newer version of Excel. Learn more: https://go.microsoft.com/fwlink/?linkid=870924
Comment:
    Drop down: yes/no</t>
      </text>
    </comment>
    <comment ref="E62" authorId="15" shapeId="0" xr:uid="{B5DED427-1B72-490A-ACFB-B845CF1944F3}">
      <text>
        <t xml:space="preserve">[Threaded comment]
Your version of Excel allows you to read this threaded comment; however, any edits to it will get removed if the file is opened in a newer version of Excel. Learn more: https://go.microsoft.com/fwlink/?linkid=870924
Comment:
    Drop down: yes/no
</t>
      </text>
    </comment>
    <comment ref="F62" authorId="16" shapeId="0" xr:uid="{DA700874-1CEA-4196-80A4-EC099BD2EE9C}">
      <text>
        <t xml:space="preserve">[Threaded comment]
Your version of Excel allows you to read this threaded comment; however, any edits to it will get removed if the file is opened in a newer version of Excel. Learn more: https://go.microsoft.com/fwlink/?linkid=870924
Comment:
    Drop down: yes/no
</t>
      </text>
    </comment>
    <comment ref="G62" authorId="17" shapeId="0" xr:uid="{455F4A31-C211-4427-B5F6-FE70F9DC3C86}">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D74" authorId="18" shapeId="0" xr:uid="{19A19F90-C6C3-4608-9DC8-E57B85DD5DA5}">
      <text>
        <t>[Threaded comment]
Your version of Excel allows you to read this threaded comment; however, any edits to it will get removed if the file is opened in a newer version of Excel. Learn more: https://go.microsoft.com/fwlink/?linkid=870924
Comment:
    Drop down: yes/no</t>
      </text>
    </comment>
    <comment ref="E74" authorId="19" shapeId="0" xr:uid="{3E3B5DD3-BF7C-4471-B82E-A916A22E27D0}">
      <text>
        <t>[Threaded comment]
Your version of Excel allows you to read this threaded comment; however, any edits to it will get removed if the file is opened in a newer version of Excel. Learn more: https://go.microsoft.com/fwlink/?linkid=870924
Comment:
    Drop down: yes/no</t>
      </text>
    </comment>
    <comment ref="F74" authorId="20" shapeId="0" xr:uid="{881E136C-12AB-4DA5-A26E-57DFDF465AA7}">
      <text>
        <t>[Threaded comment]
Your version of Excel allows you to read this threaded comment; however, any edits to it will get removed if the file is opened in a newer version of Excel. Learn more: https://go.microsoft.com/fwlink/?linkid=870924
Comment:
    Drop down: yes/no</t>
      </text>
    </comment>
    <comment ref="G74" authorId="21" shapeId="0" xr:uid="{F27C15AA-6E28-42B3-A6F7-A8921B1123BC}">
      <text>
        <t>[Threaded comment]
Your version of Excel allows you to read this threaded comment; however, any edits to it will get removed if the file is opened in a newer version of Excel. Learn more: https://go.microsoft.com/fwlink/?linkid=870924
Comment:
    Text based answer</t>
      </text>
    </comment>
    <comment ref="C95" authorId="22" shapeId="0" xr:uid="{59E25C2E-9348-4DB3-9D39-03384EAF6D04}">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D95" authorId="23" shapeId="0" xr:uid="{C74D131E-8962-480F-915B-F27CB4A6766D}">
      <text>
        <t>[Threaded comment]
Your version of Excel allows you to read this threaded comment; however, any edits to it will get removed if the file is opened in a newer version of Excel. Learn more: https://go.microsoft.com/fwlink/?linkid=870924
Comment:
    Drop down: yes/no</t>
      </text>
    </comment>
    <comment ref="E95" authorId="24" shapeId="0" xr:uid="{DFF0E58E-6FB7-45D6-A59C-3EAC8E4F6B8C}">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F95" authorId="25" shapeId="0" xr:uid="{DF6F49D8-F57E-432E-B74E-14ACB2D41CAC}">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G95" authorId="26" shapeId="0" xr:uid="{583A1C05-33ED-4ED0-97EE-410D63E36232}">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C108" authorId="27" shapeId="0" xr:uid="{219A349D-5593-4B95-BE18-77B2CECC72D1}">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E108" authorId="28" shapeId="0" xr:uid="{CCB83E22-CCC1-45C3-9F80-3585F07B2491}">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G108" authorId="29" shapeId="0" xr:uid="{B5588785-01D8-4E31-9780-4F625112CEC5}">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I116" authorId="30" shapeId="0" xr:uid="{4D1C4F7F-8518-4BD6-A6E1-A56D1D1379CA}">
      <text>
        <t xml:space="preserve">[Threaded comment]
Your version of Excel allows you to read this threaded comment; however, any edits to it will get removed if the file is opened in a newer version of Excel. Learn more: https://go.microsoft.com/fwlink/?linkid=870924
Comment:
    Updated </t>
      </text>
    </comment>
    <comment ref="I117" authorId="31" shapeId="0" xr:uid="{962DA2AD-7A8E-41AB-BEE0-784E35621B98}">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J117" authorId="32" shapeId="0" xr:uid="{00008AF6-4DEC-4477-999E-1CB3AFB84AE3}">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K117" authorId="33" shapeId="0" xr:uid="{52EF4443-3C56-49BA-AA89-519AF4BA52D7}">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K118" authorId="34" shapeId="0" xr:uid="{B153A0DB-3E79-4938-A14B-97C39EFBC87D}">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K119" authorId="35" shapeId="0" xr:uid="{7CD161B4-60DE-4061-9032-639543857B03}">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E126" authorId="36" shapeId="0" xr:uid="{7365E6DC-73EA-4097-8B92-5AB6973A0372}">
      <text>
        <t xml:space="preserve">[Threaded comment]
Your version of Excel allows you to read this threaded comment; however, any edits to it will get removed if the file is opened in a newer version of Excel. Learn more: https://go.microsoft.com/fwlink/?linkid=870924
Comment:
    Numeric </t>
      </text>
    </comment>
    <comment ref="G126" authorId="37" shapeId="0" xr:uid="{E312B341-B2A8-4C59-8C99-D7DBA5CCB5EC}">
      <text>
        <t xml:space="preserve">[Threaded comment]
Your version of Excel allows you to read this threaded comment; however, any edits to it will get removed if the file is opened in a newer version of Excel. Learn more: https://go.microsoft.com/fwlink/?linkid=870924
Comment:
    Numeric 
Reply:
    Highlighted in red has been added </t>
      </text>
    </comment>
    <comment ref="C136" authorId="38" shapeId="0" xr:uid="{1A84C719-9CF9-4CDF-917B-D78C15738523}">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I136" authorId="39" shapeId="0" xr:uid="{A710431E-71B7-4198-AFB1-D6687B0496E8}">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J136" authorId="40" shapeId="0" xr:uid="{1CFBE1A6-E94B-4C2E-A860-665CAC6088CA}">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C142" authorId="41" shapeId="0" xr:uid="{307274DD-0D31-4F82-80EC-553C7314D457}">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I142" authorId="42" shapeId="0" xr:uid="{2506E712-6D49-44DE-B462-3A330AE56F31}">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J142" authorId="43" shapeId="0" xr:uid="{CFE0E01F-188B-441E-A90E-9B10834B720C}">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I143" authorId="44" shapeId="0" xr:uid="{F5669548-BD26-4718-859A-915502C3FB42}">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J143" authorId="45" shapeId="0" xr:uid="{8270F514-9B5E-491C-8EB7-F8226156CD95}">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K148" authorId="46" shapeId="0" xr:uid="{BC900C91-D367-417D-9D9A-46651D240A2F}">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K149" authorId="47" shapeId="0" xr:uid="{511D155B-0F64-4A7A-8160-FC2200CDD39B}">
      <text>
        <t>[Threaded comment]
Your version of Excel allows you to read this threaded comment; however, any edits to it will get removed if the file is opened in a newer version of Excel. Learn more: https://go.microsoft.com/fwlink/?linkid=870924
Comment:
    Added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tc={95393C4F-A911-4DA7-8C5D-CFAF89292952}</author>
    <author>tc={489A9317-65E9-4C6D-973C-A819B85C5A80}</author>
    <author>tc={7079DDAA-8C78-486E-A6C9-4C890CB5C0C2}</author>
    <author>tc={0B4B5328-FDBA-49BC-A5DB-EC624FB63A1B}</author>
    <author>tc={7E2ADA8E-AD20-46FC-A101-CB2830D58993}</author>
    <author>tc={255B04CF-09A7-4533-9009-3C13EBAFD74A}</author>
    <author>tc={B91B47B2-174E-4BA5-93E3-B9C459CAF4A2}</author>
    <author>tc={6F94C62B-A604-4D0E-9BAA-37BA0583CE2A}</author>
    <author>tc={E5AC357C-495E-4781-864D-D25CC7EE199A}</author>
    <author>tc={CCD3FCD7-317E-4E36-9773-AEFB2F11A412}</author>
    <author>tc={E6C46D63-B2E3-48DF-8724-780595E11037}</author>
    <author>tc={AEB62F9F-C578-4A24-ABEB-4899DD1F000A}</author>
    <author>tc={418F3CFD-F0CA-4885-8C7B-774F318B4615}</author>
    <author>tc={562467DE-2E27-4088-83C5-444A960381C5}</author>
    <author>tc={B9B0185F-367D-4682-BA0B-8D1BAAEA221E}</author>
    <author>tc={9676877D-308C-415B-98BB-85E9A2F8A18A}</author>
    <author>tc={55F42008-07A8-4537-8933-0A9E97C8E1FB}</author>
    <author>tc={50DA71EB-17C2-4869-B39E-650B0D12A75F}</author>
    <author>tc={93383A6A-9BF6-4CCB-8F8A-1D861FF560B2}</author>
    <author>tc={4BD475CA-5181-4A5E-9BBE-BD28E01F0795}</author>
    <author>tc={1784BC41-5448-47A7-9418-D2B61BBDA552}</author>
    <author>tc={052E2563-4F17-485C-90CA-CB6E34C56F55}</author>
    <author>tc={6226F412-4C02-4DA8-A1F5-CBAFA3927558}</author>
  </authors>
  <commentList>
    <comment ref="E25" authorId="0" shapeId="0" xr:uid="{95393C4F-A911-4DA7-8C5D-CFAF89292952}">
      <text>
        <t>[Threaded comment]
Your version of Excel allows you to read this threaded comment; however, any edits to it will get removed if the file is opened in a newer version of Excel. Learn more: https://go.microsoft.com/fwlink/?linkid=870924
Comment:
    Yes/No dropdown</t>
      </text>
    </comment>
    <comment ref="F25" authorId="1" shapeId="0" xr:uid="{489A9317-65E9-4C6D-973C-A819B85C5A80}">
      <text>
        <t>[Threaded comment]
Your version of Excel allows you to read this threaded comment; however, any edits to it will get removed if the file is opened in a newer version of Excel. Learn more: https://go.microsoft.com/fwlink/?linkid=870924
Comment:
    Yes/No dropdown</t>
      </text>
    </comment>
    <comment ref="B43" authorId="2" shapeId="0" xr:uid="{7079DDAA-8C78-486E-A6C9-4C890CB5C0C2}">
      <text>
        <t>[Threaded comment]
Your version of Excel allows you to read this threaded comment; however, any edits to it will get removed if the file is opened in a newer version of Excel. Learn more: https://go.microsoft.com/fwlink/?linkid=870924
Comment:
    Changed from tabular to drop down format</t>
      </text>
    </comment>
    <comment ref="G43" authorId="3" shapeId="0" xr:uid="{0B4B5328-FDBA-49BC-A5DB-EC624FB63A1B}">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H43" authorId="4" shapeId="0" xr:uid="{7E2ADA8E-AD20-46FC-A101-CB2830D58993}">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G53" authorId="5" shapeId="0" xr:uid="{255B04CF-09A7-4533-9009-3C13EBAFD74A}">
      <text>
        <t xml:space="preserve">[Threaded comment]
Your version of Excel allows you to read this threaded comment; however, any edits to it will get removed if the file is opened in a newer version of Excel. Learn more: https://go.microsoft.com/fwlink/?linkid=870924
Comment:
    Updated </t>
      </text>
    </comment>
    <comment ref="I53" authorId="6" shapeId="0" xr:uid="{B91B47B2-174E-4BA5-93E3-B9C459CAF4A2}">
      <text>
        <t xml:space="preserve">[Threaded comment]
Your version of Excel allows you to read this threaded comment; however, any edits to it will get removed if the file is opened in a newer version of Excel. Learn more: https://go.microsoft.com/fwlink/?linkid=870924
Comment:
    Updated </t>
      </text>
    </comment>
    <comment ref="I54" authorId="7" shapeId="0" xr:uid="{6F94C62B-A604-4D0E-9BAA-37BA0583CE2A}">
      <text>
        <t xml:space="preserve">[Threaded comment]
Your version of Excel allows you to read this threaded comment; however, any edits to it will get removed if the file is opened in a newer version of Excel. Learn more: https://go.microsoft.com/fwlink/?linkid=870924
Comment:
    Updated </t>
      </text>
    </comment>
    <comment ref="G61" authorId="8" shapeId="0" xr:uid="{E5AC357C-495E-4781-864D-D25CC7EE199A}">
      <text>
        <t xml:space="preserve">[Threaded comment]
Your version of Excel allows you to read this threaded comment; however, any edits to it will get removed if the file is opened in a newer version of Excel. Learn more: https://go.microsoft.com/fwlink/?linkid=870924
Comment:
    Updated </t>
      </text>
    </comment>
    <comment ref="H61" authorId="9" shapeId="0" xr:uid="{CCD3FCD7-317E-4E36-9773-AEFB2F11A412}">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I61" authorId="10" shapeId="0" xr:uid="{E6C46D63-B2E3-48DF-8724-780595E11037}">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I62" authorId="11" shapeId="0" xr:uid="{AEB62F9F-C578-4A24-ABEB-4899DD1F000A}">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I63" authorId="12" shapeId="0" xr:uid="{418F3CFD-F0CA-4885-8C7B-774F318B4615}">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D80" authorId="13" shapeId="0" xr:uid="{562467DE-2E27-4088-83C5-444A960381C5}">
      <text>
        <t>[Threaded comment]
Your version of Excel allows you to read this threaded comment; however, any edits to it will get removed if the file is opened in a newer version of Excel. Learn more: https://go.microsoft.com/fwlink/?linkid=870924
Comment:
    All fields numeric</t>
      </text>
    </comment>
    <comment ref="J80" authorId="14" shapeId="0" xr:uid="{B9B0185F-367D-4682-BA0B-8D1BAAEA221E}">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J88" authorId="15" shapeId="0" xr:uid="{9676877D-308C-415B-98BB-85E9A2F8A18A}">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D90" authorId="16" shapeId="0" xr:uid="{55F42008-07A8-4537-8933-0A9E97C8E1FB}">
      <text>
        <t>[Threaded comment]
Your version of Excel allows you to read this threaded comment; however, any edits to it will get removed if the file is opened in a newer version of Excel. Learn more: https://go.microsoft.com/fwlink/?linkid=870924
Comment:
    All fields numeric</t>
      </text>
    </comment>
    <comment ref="D99" authorId="17" shapeId="0" xr:uid="{50DA71EB-17C2-4869-B39E-650B0D12A75F}">
      <text>
        <t>[Threaded comment]
Your version of Excel allows you to read this threaded comment; however, any edits to it will get removed if the file is opened in a newer version of Excel. Learn more: https://go.microsoft.com/fwlink/?linkid=870924
Comment:
    All fields numeric</t>
      </text>
    </comment>
    <comment ref="J105" authorId="18" shapeId="0" xr:uid="{93383A6A-9BF6-4CCB-8F8A-1D861FF560B2}">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D116" authorId="19" shapeId="0" xr:uid="{4BD475CA-5181-4A5E-9BBE-BD28E01F0795}">
      <text>
        <t>[Threaded comment]
Your version of Excel allows you to read this threaded comment; however, any edits to it will get removed if the file is opened in a newer version of Excel. Learn more: https://go.microsoft.com/fwlink/?linkid=870924
Comment:
    All fields numeric</t>
      </text>
    </comment>
    <comment ref="D133" authorId="20" shapeId="0" xr:uid="{1784BC41-5448-47A7-9418-D2B61BBDA552}">
      <text>
        <t>[Threaded comment]
Your version of Excel allows you to read this threaded comment; however, any edits to it will get removed if the file is opened in a newer version of Excel. Learn more: https://go.microsoft.com/fwlink/?linkid=870924
Comment:
    All fields numeric</t>
      </text>
    </comment>
    <comment ref="J140" authorId="21" shapeId="0" xr:uid="{052E2563-4F17-485C-90CA-CB6E34C56F55}">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M162" authorId="22" shapeId="0" xr:uid="{6226F412-4C02-4DA8-A1F5-CBAFA3927558}">
      <text>
        <t xml:space="preserve">[Threaded comment]
Your version of Excel allows you to read this threaded comment; however, any edits to it will get removed if the file is opened in a newer version of Excel. Learn more: https://go.microsoft.com/fwlink/?linkid=870924
Comment:
    Updated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tc={AEB96FD3-8E83-4DC6-853F-BDEFBB112C73}</author>
    <author>tc={46EF6734-0588-471D-87B0-967AF356E898}</author>
    <author>tc={C3E896B3-81D5-49D9-A85E-94C5A8E89015}</author>
    <author>tc={09F5AAF7-D9E7-4F9F-A1BE-14499B48B9B5}</author>
    <author>tc={F7860CF3-8970-4E80-96A7-F76318815B94}</author>
    <author>tc={A186D932-A72E-4552-AC80-7D9F5BC81273}</author>
    <author>tc={0D4029BD-A983-41CF-9285-3EA3579B10FB}</author>
    <author>tc={A1C16A15-88FA-4157-9840-01B72DC9AC19}</author>
    <author>tc={8CA7356A-D1DF-4329-8F5A-52B093F68F8E}</author>
    <author>tc={19FB9A16-7830-4FA8-BB4B-0B63EE2FA675}</author>
    <author>tc={470BF883-9618-4E8E-9565-306553E49736}</author>
    <author>tc={B85E539D-08F8-4715-AA02-5B097E13607E}</author>
    <author>tc={FBC19DC7-224F-4448-9EE2-9D5ED2A4ECE6}</author>
  </authors>
  <commentList>
    <comment ref="D7" authorId="0" shapeId="0" xr:uid="{AEB96FD3-8E83-4DC6-853F-BDEFBB112C73}">
      <text>
        <t>[Threaded comment]
Your version of Excel allows you to read this threaded comment; however, any edits to it will get removed if the file is opened in a newer version of Excel. Learn more: https://go.microsoft.com/fwlink/?linkid=870924
Comment:
    Dropdown: yes/no</t>
      </text>
    </comment>
    <comment ref="E7" authorId="1" shapeId="0" xr:uid="{46EF6734-0588-471D-87B0-967AF356E898}">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F7" authorId="2" shapeId="0" xr:uid="{C3E896B3-81D5-49D9-A85E-94C5A8E89015}">
      <text>
        <t>[Threaded comment]
Your version of Excel allows you to read this threaded comment; however, any edits to it will get removed if the file is opened in a newer version of Excel. Learn more: https://go.microsoft.com/fwlink/?linkid=870924
Comment:
    Text based answer</t>
      </text>
    </comment>
    <comment ref="G7" authorId="3" shapeId="0" xr:uid="{09F5AAF7-D9E7-4F9F-A1BE-14499B48B9B5}">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J16" authorId="4" shapeId="0" xr:uid="{F7860CF3-8970-4E80-96A7-F76318815B94}">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E28" authorId="5" shapeId="0" xr:uid="{A186D932-A72E-4552-AC80-7D9F5BC81273}">
      <text>
        <t>[Threaded comment]
Your version of Excel allows you to read this threaded comment; however, any edits to it will get removed if the file is opened in a newer version of Excel. Learn more: https://go.microsoft.com/fwlink/?linkid=870924
Comment:
    Yes/no dropdown</t>
      </text>
    </comment>
    <comment ref="G28" authorId="6" shapeId="0" xr:uid="{0D4029BD-A983-41CF-9285-3EA3579B10FB}">
      <text>
        <t xml:space="preserve">[Threaded comment]
Your version of Excel allows you to read this threaded comment; however, any edits to it will get removed if the file is opened in a newer version of Excel. Learn more: https://go.microsoft.com/fwlink/?linkid=870924
Comment:
    Text based answer </t>
      </text>
    </comment>
    <comment ref="B73" authorId="7" shapeId="0" xr:uid="{A1C16A15-88FA-4157-9840-01B72DC9AC19}">
      <text>
        <t>[Threaded comment]
Your version of Excel allows you to read this threaded comment; however, any edits to it will get removed if the file is opened in a newer version of Excel. Learn more: https://go.microsoft.com/fwlink/?linkid=870924
Comment:
    Changed from b to part of the a option</t>
      </text>
    </comment>
    <comment ref="J73" authorId="8" shapeId="0" xr:uid="{8CA7356A-D1DF-4329-8F5A-52B093F68F8E}">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K94" authorId="9" shapeId="0" xr:uid="{19FB9A16-7830-4FA8-BB4B-0B63EE2FA675}">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 ref="E113" authorId="10" shapeId="0" xr:uid="{470BF883-9618-4E8E-9565-306553E49736}">
      <text>
        <t xml:space="preserve">[Threaded comment]
Your version of Excel allows you to read this threaded comment; however, any edits to it will get removed if the file is opened in a newer version of Excel. Learn more: https://go.microsoft.com/fwlink/?linkid=870924
Comment:
    Numeric </t>
      </text>
    </comment>
    <comment ref="F113" authorId="11" shapeId="0" xr:uid="{B85E539D-08F8-4715-AA02-5B097E13607E}">
      <text>
        <t xml:space="preserve">[Threaded comment]
Your version of Excel allows you to read this threaded comment; however, any edits to it will get removed if the file is opened in a newer version of Excel. Learn more: https://go.microsoft.com/fwlink/?linkid=870924
Comment:
    Numeric </t>
      </text>
    </comment>
    <comment ref="K163" authorId="12" shapeId="0" xr:uid="{FBC19DC7-224F-4448-9EE2-9D5ED2A4ECE6}">
      <text>
        <t xml:space="preserve">[Threaded comment]
Your version of Excel allows you to read this threaded comment; however, any edits to it will get removed if the file is opened in a newer version of Excel. Learn more: https://go.microsoft.com/fwlink/?linkid=870924
Comment:
    ADDED </t>
      </text>
    </comment>
  </commentList>
</comments>
</file>

<file path=xl/sharedStrings.xml><?xml version="1.0" encoding="utf-8"?>
<sst xmlns="http://schemas.openxmlformats.org/spreadsheetml/2006/main" count="4959" uniqueCount="1436">
  <si>
    <t>The questionnaire is divided into 5 sections (including general section and 4 focus areas). All questions under each section need to be answered to finally submit the questionnaire.</t>
  </si>
  <si>
    <t>The 4 focus areas mentioned throughout the questionnaire are as follows:</t>
  </si>
  <si>
    <t>Decarbonization- Focused on reduction of emissions generated by a facility including reduction in GHG emissions, increase in renewable energy portfolio, setting climate change related targets, etc.</t>
  </si>
  <si>
    <t>Circularity- Focused on waste management and resource efficiency of a facility including reduction of kitchen waste, process waste, packaging waste, recycling, reusing, etc.</t>
  </si>
  <si>
    <t xml:space="preserve">Health &amp; Safety- Focused on reduction of injuries and accidents of employees and workers, along with their mental well being </t>
  </si>
  <si>
    <t>Human Rights- Focused on labor relations which includes fair wages, equal opportunity, non discrimination, gender diversity, freedom of association, etc.</t>
  </si>
  <si>
    <t>Word limit for each descriptive question is 750 words.</t>
  </si>
  <si>
    <t>A maximum of 15 supporting documents per company can be shared along with the questionnaire.</t>
  </si>
  <si>
    <t>Please provide links of policies and documents available publically and avoid sharing them as supporting documents.</t>
  </si>
  <si>
    <t>The questions are a mix of subjective and objective ones.</t>
  </si>
  <si>
    <t>For each subjective question a description box is provided named as "Textbox", where the information needs to be added.</t>
  </si>
  <si>
    <t>Objective questions might either have just single answer options as "Radiobutton", or multiple answer options as"Checkbox".</t>
  </si>
  <si>
    <t>There are also few questions which are objective but require description as well named as "Radiobutton Textbox", "Checkbox Textbox", "Checkbox Percentage Text", "Radiobutton Percentage Text"</t>
  </si>
  <si>
    <t>OEMs and the partners are requested not to withhold any information; CII ensures all information submitted is kept confidential.</t>
  </si>
  <si>
    <t>Please review the questionnaire before final submission.</t>
  </si>
  <si>
    <t>For any queries while filling the questionnaire please get in touch with Swati Tewari swati.pandey@cii.in or Priyanka Choudhary priyanka.choudhary@cii.in</t>
  </si>
  <si>
    <t>a</t>
  </si>
  <si>
    <t xml:space="preserve">Textbox </t>
  </si>
  <si>
    <t>b</t>
  </si>
  <si>
    <t xml:space="preserve">Please fill in the table </t>
  </si>
  <si>
    <t>c</t>
  </si>
  <si>
    <t xml:space="preserve">Percentage Text </t>
  </si>
  <si>
    <t>d</t>
  </si>
  <si>
    <t xml:space="preserve">Numeric Text </t>
  </si>
  <si>
    <t>Q. No</t>
  </si>
  <si>
    <t>Question</t>
  </si>
  <si>
    <t>Answer Format</t>
  </si>
  <si>
    <t xml:space="preserve">Answer </t>
  </si>
  <si>
    <t xml:space="preserve">Please provide description </t>
  </si>
  <si>
    <t>What is the percentage of organisation's value chain partners who attended trainings in the past financial year on the following areas?</t>
  </si>
  <si>
    <t>Radio Button</t>
  </si>
  <si>
    <t>i</t>
  </si>
  <si>
    <t>Checkbox, PercentageText</t>
  </si>
  <si>
    <t>ii</t>
  </si>
  <si>
    <t>iii</t>
  </si>
  <si>
    <t>iv</t>
  </si>
  <si>
    <t>No training of value chain partners done on these aspects</t>
  </si>
  <si>
    <t>No information available</t>
  </si>
  <si>
    <t>Not applicable (justify)</t>
  </si>
  <si>
    <t>Radio Button, textbox</t>
  </si>
  <si>
    <t>Does the organisation conduct risk assessment of its value chain partners to identify environmental and social risks? Please elaborate.</t>
  </si>
  <si>
    <t xml:space="preserve">a </t>
  </si>
  <si>
    <t>Yes, the organisation conducts risk assessment of the value chain partners to identify environmental and social risks</t>
  </si>
  <si>
    <t>Checkbox, textbox</t>
  </si>
  <si>
    <t>No, it does not conduct any such risk assessment of value chain partners</t>
  </si>
  <si>
    <t>Does the organisation help its value chain partners in setting targets for reducing their environmental and social footprint?</t>
  </si>
  <si>
    <t>No such help with target setting provided</t>
  </si>
  <si>
    <t>e</t>
  </si>
  <si>
    <t>Is the organisation integrating use of digital technology to manage the sustainability performance across its value chain? If yes, please provide a description on the same.</t>
  </si>
  <si>
    <t>Yes, the organisation is integrating digital technology to manage sustainability performance across value chain.</t>
  </si>
  <si>
    <t>No, the organisation does not use digital technology across value chain to manage sustainability performance</t>
  </si>
  <si>
    <t>Does the organisation conduct audits of its value chain partners?</t>
  </si>
  <si>
    <t>Yes, audits of its value chain partners conducted on:</t>
  </si>
  <si>
    <t>Environmental issues</t>
  </si>
  <si>
    <t>Checkbox</t>
  </si>
  <si>
    <t>Social issues</t>
  </si>
  <si>
    <t>No audits conducted</t>
  </si>
  <si>
    <t>How does the organisation recognize the work done by value chain partners for reducing their environmental and social footprint?</t>
  </si>
  <si>
    <t>The organisation recognizes the work done by value chain partners through:</t>
  </si>
  <si>
    <t>Recognition awards</t>
  </si>
  <si>
    <t>Increase in purchase volume</t>
  </si>
  <si>
    <t>Increased contract duration/ renew of contracts</t>
  </si>
  <si>
    <t>Price premium provided over total invoice amount</t>
  </si>
  <si>
    <t>v</t>
  </si>
  <si>
    <t>Any other method, please specify:</t>
  </si>
  <si>
    <t>Value chain recognition is not done</t>
  </si>
  <si>
    <t>Does the organisation ask its value chain partners to publicly report on social and environmental issues? Please elaborate.</t>
  </si>
  <si>
    <t>Yes, the organisation asks its value chain partners to publically report on social and environmental issues.</t>
  </si>
  <si>
    <t>No such public disclosures are requested from value chain partners.</t>
  </si>
  <si>
    <t>These aspects are covered in other policies of the organisation.</t>
  </si>
  <si>
    <t>There is no formal policy</t>
  </si>
  <si>
    <t>Please provide details of management system standards and guidelines that the organisation complies with.</t>
  </si>
  <si>
    <t>The organisation complies with:</t>
  </si>
  <si>
    <t>ISO 14001:2015- Environment Management System</t>
  </si>
  <si>
    <t>ISO 50001:2018- Energy Management System</t>
  </si>
  <si>
    <t>ISO 45001:2018- Occupational Health &amp; Safety Management System</t>
  </si>
  <si>
    <t>SA8000:2014- Social Accountability</t>
  </si>
  <si>
    <t>ISO 20400:2017- Sustainable Procurement Guidance</t>
  </si>
  <si>
    <t>No management system certifications in place</t>
  </si>
  <si>
    <t>Checkbox, Textbox</t>
  </si>
  <si>
    <t>No training of employees done on these aspects</t>
  </si>
  <si>
    <t>No such non-compliances/fines paid</t>
  </si>
  <si>
    <t>Please describe the resources allocated for the following areas (resources could be dedicated human resources, R&amp;D, financial, infrastructure or equipment).</t>
  </si>
  <si>
    <t>No resources allocated</t>
  </si>
  <si>
    <t>The staff is incentivized to integrate sustainability factors in everyday decisions in following ways:</t>
  </si>
  <si>
    <t>The staff is not incentivized to integrate sustainability factors in everyday decisions</t>
  </si>
  <si>
    <t>Employees</t>
  </si>
  <si>
    <t>Information available:</t>
  </si>
  <si>
    <t>Numeric text</t>
  </si>
  <si>
    <t>Section A: Decarbonize through reduced process emissions</t>
  </si>
  <si>
    <t>ii)</t>
  </si>
  <si>
    <t>Future Target</t>
  </si>
  <si>
    <t>The above reported data is Third Party verified.</t>
  </si>
  <si>
    <t>Please provide information about the organisation's scope 3 emissions.</t>
  </si>
  <si>
    <t>Scope 3 Source</t>
  </si>
  <si>
    <t xml:space="preserve">Relevance
Please choose one of the following: Not relevant / Relevant but not calculated / Relevant and calculated. </t>
  </si>
  <si>
    <t>Does the estimated/calculated value covers data received from value chain partners (yes/no)</t>
  </si>
  <si>
    <t>Purchased Goods &amp; Services</t>
  </si>
  <si>
    <t>Capital Goods</t>
  </si>
  <si>
    <t>Fuel and energy related activities</t>
  </si>
  <si>
    <t>Upstream transportation and distribution</t>
  </si>
  <si>
    <t>Waste</t>
  </si>
  <si>
    <t>Business Travel</t>
  </si>
  <si>
    <t>Employee Commuting</t>
  </si>
  <si>
    <t>Upstream leased assets</t>
  </si>
  <si>
    <t>Downstream transport and distribution</t>
  </si>
  <si>
    <t>Processing of sold products</t>
  </si>
  <si>
    <t>Use of sold products</t>
  </si>
  <si>
    <t>End of life treatment of sold products</t>
  </si>
  <si>
    <t>Downstream leased assets</t>
  </si>
  <si>
    <t>Franchises</t>
  </si>
  <si>
    <t>Investments</t>
  </si>
  <si>
    <t>RadioButton</t>
  </si>
  <si>
    <t>RadioButton, textbox</t>
  </si>
  <si>
    <t>No, the organisation does not have one or more quantitative GHG reduction goals</t>
  </si>
  <si>
    <t>Information Available</t>
  </si>
  <si>
    <t>Yes the organisation provides:</t>
  </si>
  <si>
    <t>bicycles provided to employees living in close proximity of the facility</t>
  </si>
  <si>
    <t>No such services provided by the organisation</t>
  </si>
  <si>
    <t>Section B: Decarbonize through energy efficiency</t>
  </si>
  <si>
    <t>i)</t>
  </si>
  <si>
    <t>Radio Button, Textbox</t>
  </si>
  <si>
    <t>Section C: Water management</t>
  </si>
  <si>
    <t>The organisation does not track water usage data.</t>
  </si>
  <si>
    <t>Is the organisation exposed to water risks, either at present and/or in the future, which could lead to a substantive change in the business, operations, revenue, or expenditures? Please specify associated risks.</t>
  </si>
  <si>
    <t xml:space="preserve">Yes, direct operations and supply chain </t>
  </si>
  <si>
    <t xml:space="preserve">Yes, supply chain only </t>
  </si>
  <si>
    <t xml:space="preserve">Yes, direct operations only </t>
  </si>
  <si>
    <t>No, the organisation is not exposed to any water-related risks</t>
  </si>
  <si>
    <t>f</t>
  </si>
  <si>
    <t>Please indicate electric/green fuel/hybrid vehicles as a percentage of total product portfolio.</t>
  </si>
  <si>
    <t>Electric/green fuel/hybrid vehicles as a % of total product portfolio:</t>
  </si>
  <si>
    <t>Electric/green fuel/hybrid vehicles as a % of total sales/revenue portfolio:</t>
  </si>
  <si>
    <t>Is the organisation focused on reducing vehicle weight and increasing longevity while maintaining the vehicle safety? If yes, please describe how.</t>
  </si>
  <si>
    <t>Yes, the organisation is focused on reducing vehicle weight and increasing longevity while maintaing the vehicle safety:</t>
  </si>
  <si>
    <t>RadioButton, Textbox</t>
  </si>
  <si>
    <t>Vehicle weight and longevity is not priortized for now</t>
  </si>
  <si>
    <t>Section E:Logistics management</t>
  </si>
  <si>
    <t>Does the organisation plan on collaborating with other peer organisations for optimized use of transport vehicles? Please provide details</t>
  </si>
  <si>
    <t>Yes, we plan to do so.</t>
  </si>
  <si>
    <t>Not planning any such collaborations for now, but might do it in near future.</t>
  </si>
  <si>
    <t>No such plans</t>
  </si>
  <si>
    <t>CheckBox, TextBox</t>
  </si>
  <si>
    <t>Section F: Climate related risks</t>
  </si>
  <si>
    <t>Describe the process for identifying, assessing and managing climate-related risks and opportunities.</t>
  </si>
  <si>
    <t>RadioButton, TextArea</t>
  </si>
  <si>
    <t>Climate related risks are not considered by the organisation</t>
  </si>
  <si>
    <t xml:space="preserve">RadioButton </t>
  </si>
  <si>
    <t xml:space="preserve">No information available </t>
  </si>
  <si>
    <t>Not applicable (Justify)</t>
  </si>
  <si>
    <t>Reduce emissions</t>
  </si>
  <si>
    <t>Increase energy efficiency</t>
  </si>
  <si>
    <t>Reduce water use</t>
  </si>
  <si>
    <t>Optimize transportation</t>
  </si>
  <si>
    <t>No initiatives taken</t>
  </si>
  <si>
    <t>Does the organisation engage with value chain on climate-related issues?</t>
  </si>
  <si>
    <t>Yes, the organisation engages with its value chain on climate related issues:</t>
  </si>
  <si>
    <t>Type of engagement (Information collection/Engagement &amp; incentivization/Collaboration &amp; innovation/Education/information sharing)</t>
  </si>
  <si>
    <t>Details of engagement</t>
  </si>
  <si>
    <t>% of value chain partners covered</t>
  </si>
  <si>
    <t>Impact of engagement, including measures of success</t>
  </si>
  <si>
    <t>No engagement is done with the value chain on climate-related issues.</t>
  </si>
  <si>
    <t xml:space="preserve">Section A: Resource Efficiency and Material Circularity </t>
  </si>
  <si>
    <t>Information Available:</t>
  </si>
  <si>
    <t>RadioButton, TextBox</t>
  </si>
  <si>
    <t>Percentage (%)</t>
  </si>
  <si>
    <t xml:space="preserve">Recycled </t>
  </si>
  <si>
    <t>The organisation does not ensure ethical sourcing of raw materials.</t>
  </si>
  <si>
    <t>Yes</t>
  </si>
  <si>
    <t>CheckBox, textbox</t>
  </si>
  <si>
    <t>No</t>
  </si>
  <si>
    <t>Information available</t>
  </si>
  <si>
    <t>Product category</t>
  </si>
  <si>
    <t>Paper</t>
  </si>
  <si>
    <t>Plastics</t>
  </si>
  <si>
    <t>Cardboard</t>
  </si>
  <si>
    <t>Any other (Please specify)</t>
  </si>
  <si>
    <t>Total</t>
  </si>
  <si>
    <t>Policies and Procedures in place for becoming SUP free</t>
  </si>
  <si>
    <t>Works with suppliers to phase out SUP from value chain</t>
  </si>
  <si>
    <t>The organisation has not taken measures to phase out/ban SUP</t>
  </si>
  <si>
    <t>No LCAs conducted</t>
  </si>
  <si>
    <t>Section B: Waste Management</t>
  </si>
  <si>
    <t>Waste Stream (as defined in Central Waste Regulations)</t>
  </si>
  <si>
    <t>vi</t>
  </si>
  <si>
    <t>CheckBox</t>
  </si>
  <si>
    <t>Source/Onsite/Primary Segregation</t>
  </si>
  <si>
    <t xml:space="preserve">Secondary/Offsite Segregation </t>
  </si>
  <si>
    <t>Is the waste generated in the facility tracked?</t>
  </si>
  <si>
    <t xml:space="preserve">Software </t>
  </si>
  <si>
    <t>Manual Tracking in the form of logs, etc.</t>
  </si>
  <si>
    <t xml:space="preserve">Combination of software and manual </t>
  </si>
  <si>
    <t>No the waste is not being tracked</t>
  </si>
  <si>
    <t xml:space="preserve">Is there a system/scheme in place to handle disposal of lithium-ion batteries? Please provide details. </t>
  </si>
  <si>
    <t xml:space="preserve">No waste is diverted </t>
  </si>
  <si>
    <t xml:space="preserve">Please provide details of any independent assessment/evaluation/assurance conducted in the facility for waste management by an external agency.  </t>
  </si>
  <si>
    <t>An independent third party assessment has been conducted</t>
  </si>
  <si>
    <t>No third party assessment has been conducted</t>
  </si>
  <si>
    <t>Does the organisation provide End-of-Life (EOL) services?</t>
  </si>
  <si>
    <t>End-of-Life (EOL) services provided through:</t>
  </si>
  <si>
    <t xml:space="preserve"> Tie-ups with registered scrapping center </t>
  </si>
  <si>
    <t xml:space="preserve">Dismantling/scrapping center at the facility. </t>
  </si>
  <si>
    <t xml:space="preserve">Please provide information on incentives/schemes implemented for customers to return their old vehicle(s). </t>
  </si>
  <si>
    <t>No incentives/schemes implemented for customers</t>
  </si>
  <si>
    <t>Description provided:</t>
  </si>
  <si>
    <t>Yes, the organisation offers:</t>
  </si>
  <si>
    <t>Work-related stress management advice and assistance</t>
  </si>
  <si>
    <t>Fitness facilities (such as a gymnasium and yoga classes)</t>
  </si>
  <si>
    <t>Ergonomically designed workplace, light, noise, indoor air quality, humidity, and temperature</t>
  </si>
  <si>
    <t>Flexible working hours for child and elderly care</t>
  </si>
  <si>
    <t>Work-from-home facility</t>
  </si>
  <si>
    <t>Regular health check-ups</t>
  </si>
  <si>
    <t>vii</t>
  </si>
  <si>
    <t>Healthy lifestyles - inputs, assistance, support</t>
  </si>
  <si>
    <t>viii</t>
  </si>
  <si>
    <t xml:space="preserve">Health/ accident/ life insurance </t>
  </si>
  <si>
    <t>ix</t>
  </si>
  <si>
    <t>Maternity/ paternity benefits, day care facilities</t>
  </si>
  <si>
    <t>x</t>
  </si>
  <si>
    <t>In-house doctor or medical representative</t>
  </si>
  <si>
    <t>No such benefits are being provided</t>
  </si>
  <si>
    <t>How does the organisation look after the mental well-being of the employees?</t>
  </si>
  <si>
    <t>No, the organisation does not have a particular focus on mental well being of employees</t>
  </si>
  <si>
    <t>Does the organisation get audited for health and safety?</t>
  </si>
  <si>
    <t>No audit on health &amp; safety done</t>
  </si>
  <si>
    <t>How does the organisation avoid injuries/accidents of workers and employees working on the machines?</t>
  </si>
  <si>
    <t>The organisation ensures:</t>
  </si>
  <si>
    <t>Efficient and fit machinery is used with no use of outdated machinery &amp; equipments</t>
  </si>
  <si>
    <t>Workers &amp; employees wear efficient PPEs while working on the machines</t>
  </si>
  <si>
    <t>Workers &amp; employees are trained on machine operating manuals before working on the machines.</t>
  </si>
  <si>
    <t>No process in place to deal with such injuries/accidents</t>
  </si>
  <si>
    <t>Yes, the organisation notifies its employees  &amp; workers about the use of hazardous substances in products &amp; operations.</t>
  </si>
  <si>
    <t>Training &amp; awarness sessions on handling hazardous substances</t>
  </si>
  <si>
    <t>Monitoring the use of PPEs</t>
  </si>
  <si>
    <t>Availability and usage of hazardous substances safety manuals ensured</t>
  </si>
  <si>
    <t>Relevant signs/display messaging around the areas which involve use of hazardous substances</t>
  </si>
  <si>
    <t>No such engagement done</t>
  </si>
  <si>
    <t>Please indicate the total injury frequency rate (TIFR) for past three years and future targets.</t>
  </si>
  <si>
    <t>Total injury frequency rate</t>
  </si>
  <si>
    <t>Employees TIFR</t>
  </si>
  <si>
    <t>Workers TIFR</t>
  </si>
  <si>
    <t>The organisation does not track total injury frequency rate</t>
  </si>
  <si>
    <t>Please indicate the lost time injury frequency rate (LTIFR) for past three years and future targets.</t>
  </si>
  <si>
    <t>Lost time injury frequency rate</t>
  </si>
  <si>
    <t>Employees LTIFR</t>
  </si>
  <si>
    <t>Workers LTIFR</t>
  </si>
  <si>
    <t>The organisation does not track lost time injury frequency rate</t>
  </si>
  <si>
    <t>Please indicate the occupational illness frequency rate (OIFR) for past three years and future targets.</t>
  </si>
  <si>
    <t>Occupational illness frequency rate</t>
  </si>
  <si>
    <t>Employees OIFR</t>
  </si>
  <si>
    <t>Workers OIFR</t>
  </si>
  <si>
    <t>The organisation does not track occupational illness frequency rate</t>
  </si>
  <si>
    <t>Please indicate the near miss for past three years and future targets.</t>
  </si>
  <si>
    <t>Near miss frequency rate</t>
  </si>
  <si>
    <t xml:space="preserve">Employees </t>
  </si>
  <si>
    <t xml:space="preserve">Workers </t>
  </si>
  <si>
    <t>The organisation does not track near miss frequency rate</t>
  </si>
  <si>
    <t>Number of fatalities provided:</t>
  </si>
  <si>
    <t>Employees Fatalities</t>
  </si>
  <si>
    <t>Workers Fatalities</t>
  </si>
  <si>
    <t>Please indicate percentage of health &amp; safety complaints resolved out of total employee complaints received in the past financial year.</t>
  </si>
  <si>
    <t>Percentage of complaints resolved:</t>
  </si>
  <si>
    <t>Radio Button, PercentageText</t>
  </si>
  <si>
    <t>Does the organisation have an emergency preparedness response plan for all identified potential emergencies?</t>
  </si>
  <si>
    <t>Training on use of equipment like fire extinguisher in situations of emergency</t>
  </si>
  <si>
    <t>Training on First Aid</t>
  </si>
  <si>
    <t>Mock drills</t>
  </si>
  <si>
    <t>Appointment of emergency response team</t>
  </si>
  <si>
    <t>Emergency exits &amp; Signboards</t>
  </si>
  <si>
    <t>The organisation is currently developing an emergency preparedness response plan</t>
  </si>
  <si>
    <t>No, the organisation does not have an emergency preparedness response plan</t>
  </si>
  <si>
    <t>Please provide details on assessment of value chain partners on health &amp; safety.</t>
  </si>
  <si>
    <t>The percentage of value chain assessed on:</t>
  </si>
  <si>
    <t>Health and safety practices</t>
  </si>
  <si>
    <t>Working Conditions</t>
  </si>
  <si>
    <t>No assessment of value chain partners on health &amp; safety parameters</t>
  </si>
  <si>
    <t>Does the organisation provide basic safety features in vehicles?</t>
  </si>
  <si>
    <t>Is the vehicle checked for safety norms before sale?</t>
  </si>
  <si>
    <t>Yes, following safety norms tests are done before sale:</t>
  </si>
  <si>
    <t>Frontal-offset testing</t>
  </si>
  <si>
    <t>Side-impact testing</t>
  </si>
  <si>
    <t>Pedestrian protection testing</t>
  </si>
  <si>
    <t>Rear impact testing</t>
  </si>
  <si>
    <t>Child dummy dynamic crash testing</t>
  </si>
  <si>
    <t>No safety tests are done before sale.</t>
  </si>
  <si>
    <t>How does the organisation ensure that the product is safe for customer use? Please provide details.</t>
  </si>
  <si>
    <t>Product safety for the customer is ensured through in house testing of product.</t>
  </si>
  <si>
    <t>Product safety for the customer is ensured through a third party testing and verification</t>
  </si>
  <si>
    <t>No product testing is done to ensure safety</t>
  </si>
  <si>
    <t>Section A: Awareness on Human Rights</t>
  </si>
  <si>
    <t>Does the policy on human rights cover/Is there a separate policy for following aspects?</t>
  </si>
  <si>
    <t>Equal opportunity (no discrimination based on age, sex, race, disability, nationality, sexuality)/Diversity</t>
  </si>
  <si>
    <t>Right to freedom of association</t>
  </si>
  <si>
    <t>Right to collective bargaining</t>
  </si>
  <si>
    <t>Elimination of excessive working hours</t>
  </si>
  <si>
    <t>Right to minimum wage</t>
  </si>
  <si>
    <t>Joint ventures</t>
  </si>
  <si>
    <t>Suppliers</t>
  </si>
  <si>
    <t>Subsidiaries</t>
  </si>
  <si>
    <t>Section B: Employee Wellbeing &amp; Growth</t>
  </si>
  <si>
    <t>Please indicate the percentage of employees covered by independent trade union organisations/collective bargaining agreements.</t>
  </si>
  <si>
    <t>Management cadre employees</t>
  </si>
  <si>
    <t>Non-management cadre employees</t>
  </si>
  <si>
    <t>Workers/Contract Workers/Consultants</t>
  </si>
  <si>
    <t>No collective bargaining agreements/independent trade union organisations</t>
  </si>
  <si>
    <t>Does the organisation offer the following retirement benefits to its employees and workers?</t>
  </si>
  <si>
    <t>PF</t>
  </si>
  <si>
    <t>ESI</t>
  </si>
  <si>
    <t>Gratuity</t>
  </si>
  <si>
    <t>Any other, please specify</t>
  </si>
  <si>
    <t>No such benefits offered by the organisation</t>
  </si>
  <si>
    <t>Section C: Equal Opportunity</t>
  </si>
  <si>
    <t>What is the percentage of women in the total workforce?</t>
  </si>
  <si>
    <t>Top management</t>
  </si>
  <si>
    <t>Middle management</t>
  </si>
  <si>
    <t>Lower management</t>
  </si>
  <si>
    <t>Does the organisation have differently abled employees? What is the plan to increase the number and what infrastructural changes/ adaptation are done to accommodate them?</t>
  </si>
  <si>
    <t>Infrastructural changes/ adaptation are done to accommodate them</t>
  </si>
  <si>
    <t>No plan and infrastructural adaptation for differently abled</t>
  </si>
  <si>
    <t>Section D: Wages</t>
  </si>
  <si>
    <t>What constitutes the process for determining fair remuneration?</t>
  </si>
  <si>
    <t>Process as per remuneration policy is followed</t>
  </si>
  <si>
    <t>Internal as well as external equity is maintained in deciding the remuneration</t>
  </si>
  <si>
    <t>Well defined guidelines for merit bonuses</t>
  </si>
  <si>
    <t>Pay audits are conducted</t>
  </si>
  <si>
    <t>No process for determining fair remuneration</t>
  </si>
  <si>
    <t>Section E: Addressal of Human Rights risks</t>
  </si>
  <si>
    <t>Radiobutton</t>
  </si>
  <si>
    <t>Wages</t>
  </si>
  <si>
    <t>No complaints on human rights issues were received in the past financial year</t>
  </si>
  <si>
    <t>Describe the remedy mechanism in place pertaining to human rights violation. Provide details on its availability, authority/ function in charge of receiving and resolving complaints and complaint closure mechanism.</t>
  </si>
  <si>
    <t xml:space="preserve">Please provide details of a process being modified / introduced as a result of addressing human rights grievances/complaints. </t>
  </si>
  <si>
    <t>No modification has been done to any process</t>
  </si>
  <si>
    <t>Does the value chain contracts include aspects around human rights?</t>
  </si>
  <si>
    <t>Yes, human rights aspects are part of contracts with all value chain partners</t>
  </si>
  <si>
    <t>No, human rights aspects are not included in value chain contracts</t>
  </si>
  <si>
    <t>Does the organisation conduct Human Rights Due Diligence (HRDD) in its operations? Please elaborate the process.</t>
  </si>
  <si>
    <t>Yes, it conducts Human Rights Due Diligence (HRDD) in its operations</t>
  </si>
  <si>
    <t>No, it does not conduct Human Rights Due Diligence (HRDD)</t>
  </si>
  <si>
    <t>Radiobutton, textbox</t>
  </si>
  <si>
    <t xml:space="preserve">There are a total of 105 questions in this questionnaire bifurcated as: </t>
  </si>
  <si>
    <t>General section- 17 questions</t>
  </si>
  <si>
    <t>Decarbonization- 27 questions</t>
  </si>
  <si>
    <t>Circularity- 26 questions</t>
  </si>
  <si>
    <t>Health &amp; Safety- 17 questions</t>
  </si>
  <si>
    <t>Human Rights- 18 questions</t>
  </si>
  <si>
    <t>Textbox- for descriptive answers</t>
  </si>
  <si>
    <t>Please fill in the table- for adding data in the highlighted table</t>
  </si>
  <si>
    <t>Percentage Text- for adding percentage related data</t>
  </si>
  <si>
    <t>Numeric Text- for adding numeric data</t>
  </si>
  <si>
    <t>Please note that this questionnaire is a confidential document of CII. No part of this questionnaire shall be reproduced, stored in, or introduced into a retrieval system, or transmitted in any form or by any means (electronic, mechanical, photocopying, recording or otherwise), in part or full in any manner whatsoever, or translated into any language, without the prior written permission of CII.</t>
  </si>
  <si>
    <t>Legend- Please provide information as mentioned in the coloured box:</t>
  </si>
  <si>
    <t>CONFIDENTIAL DOCUMENT. Internal to CII-ITC CESD.</t>
  </si>
  <si>
    <t>Parameter</t>
  </si>
  <si>
    <t>Total Employees</t>
  </si>
  <si>
    <t xml:space="preserve">Total Workers </t>
  </si>
  <si>
    <t>Differently abled Employees</t>
  </si>
  <si>
    <t>Differently abled workers</t>
  </si>
  <si>
    <t xml:space="preserve">Total Differently abled employees </t>
  </si>
  <si>
    <t>Male</t>
  </si>
  <si>
    <t>No.</t>
  </si>
  <si>
    <t>%</t>
  </si>
  <si>
    <t>Female</t>
  </si>
  <si>
    <t>Total workforce</t>
  </si>
  <si>
    <t>Workforce Composition</t>
  </si>
  <si>
    <t xml:space="preserve">Result communicated and in public domain </t>
  </si>
  <si>
    <t>Process for workers to report the work related hazards and to remove themselves from such risks</t>
  </si>
  <si>
    <t xml:space="preserve">Decarbonization </t>
  </si>
  <si>
    <t xml:space="preserve">Circularity </t>
  </si>
  <si>
    <t xml:space="preserve">Health and Safety </t>
  </si>
  <si>
    <t>Premise/office is accessible for differenlty abled visitors and employees as per requirements of Rights of Persons with Disabilities Act, 2016</t>
  </si>
  <si>
    <t>Others-please specify</t>
  </si>
  <si>
    <t xml:space="preserve">The organization does not measure air emissions </t>
  </si>
  <si>
    <t>Location of operation/office</t>
  </si>
  <si>
    <t>Type of operations</t>
  </si>
  <si>
    <t>Are the approval conditions being met? (Y/N)</t>
  </si>
  <si>
    <t>If not, what corrective actions are being taken?</t>
  </si>
  <si>
    <t>Initiative taken</t>
  </si>
  <si>
    <t xml:space="preserve">Details of the initiative (summary) and weblink if available </t>
  </si>
  <si>
    <t xml:space="preserve">Parameter </t>
  </si>
  <si>
    <t>Any other case (Please specify)</t>
  </si>
  <si>
    <t xml:space="preserve">Renewable Energy % of total energy consumption </t>
  </si>
  <si>
    <t xml:space="preserve">Energy consumed from Non-Renewable sources </t>
  </si>
  <si>
    <t xml:space="preserve">Energy consumed from Renewable sources </t>
  </si>
  <si>
    <t xml:space="preserve">Fuels such as coal, diesel, petroleum, natrual gas </t>
  </si>
  <si>
    <t>Auto-calculated fields</t>
  </si>
  <si>
    <t>Does the organization have green building certificates for its buildings?</t>
  </si>
  <si>
    <t xml:space="preserve">LEED </t>
  </si>
  <si>
    <t xml:space="preserve">IGBC </t>
  </si>
  <si>
    <t xml:space="preserve">GRIHA </t>
  </si>
  <si>
    <t>Any other rating, (please mention)</t>
  </si>
  <si>
    <t>Does the organization ensure ethical sourcing of raw materials?</t>
  </si>
  <si>
    <t>Ensure no sourcing from conflict regions (Y/N)</t>
  </si>
  <si>
    <t>Ensure ethical sourcing (Y/N)</t>
  </si>
  <si>
    <t xml:space="preserve">All raw material </t>
  </si>
  <si>
    <t xml:space="preserve">Some part of raw material </t>
  </si>
  <si>
    <t>Water usage</t>
  </si>
  <si>
    <t xml:space="preserve">Sources include: surface water, ground water, third party water, seawater/desalinated water </t>
  </si>
  <si>
    <t>Sources include: ETP, STP, ZLD</t>
  </si>
  <si>
    <t xml:space="preserve">The above reported data is Third Party verified. Provide information </t>
  </si>
  <si>
    <t>Please indicate the total water use data.</t>
  </si>
  <si>
    <t xml:space="preserve">Recycled water (%) of total water consumed </t>
  </si>
  <si>
    <t xml:space="preserve">No treatment of waste water before discharge </t>
  </si>
  <si>
    <t xml:space="preserve">Yes, there are individual policies in place addressing: </t>
  </si>
  <si>
    <t xml:space="preserve">Land restoration </t>
  </si>
  <si>
    <r>
      <t xml:space="preserve">No information </t>
    </r>
    <r>
      <rPr>
        <sz val="11"/>
        <rFont val="Calibri"/>
        <family val="2"/>
        <scheme val="minor"/>
      </rPr>
      <t>available</t>
    </r>
  </si>
  <si>
    <t>Consultants</t>
  </si>
  <si>
    <t>During induction as well as on regular basis after induction</t>
  </si>
  <si>
    <t xml:space="preserve">No trainings are provided </t>
  </si>
  <si>
    <t>Environment: Decarbonization</t>
  </si>
  <si>
    <t>Environment: Circularity</t>
  </si>
  <si>
    <t xml:space="preserve">Social: Health and safety 
</t>
  </si>
  <si>
    <t xml:space="preserve">Social: Human rights
</t>
  </si>
  <si>
    <t xml:space="preserve">Topics covered under training </t>
  </si>
  <si>
    <t>Environment: Decarbonization 
(focussing on reduced emissions, energy efficiency, water management, embedded emissions, climate risk)</t>
  </si>
  <si>
    <t xml:space="preserve">Human Resource </t>
  </si>
  <si>
    <t xml:space="preserve">Finance </t>
  </si>
  <si>
    <t>Infrastructure/Equipment/R&amp;D</t>
  </si>
  <si>
    <t xml:space="preserve">Social: Health and safety </t>
  </si>
  <si>
    <t>Social: Human rights</t>
  </si>
  <si>
    <t>Please describe the process for identifying key stakeholder groups of the entity and provide a list of these key stakeholder groups along with the frequency of engagement for each?</t>
  </si>
  <si>
    <t xml:space="preserve">Stakeholder Group </t>
  </si>
  <si>
    <t>Channel of communication</t>
  </si>
  <si>
    <t>Frequency of engagement</t>
  </si>
  <si>
    <t xml:space="preserve">Purpose and scope of engagement </t>
  </si>
  <si>
    <t xml:space="preserve">There is no process for identifying key stakeholders </t>
  </si>
  <si>
    <r>
      <t>Vulnerable &amp; Marginalized Group</t>
    </r>
    <r>
      <rPr>
        <b/>
        <sz val="11"/>
        <rFont val="Calibri"/>
        <family val="2"/>
        <scheme val="minor"/>
      </rPr>
      <t xml:space="preserve"> (Y/N)</t>
    </r>
  </si>
  <si>
    <t>Covered under Human Rights Policy (Y/N)</t>
  </si>
  <si>
    <t>Child labour</t>
  </si>
  <si>
    <t>Forced labour</t>
  </si>
  <si>
    <t>Sexual harrassment</t>
  </si>
  <si>
    <t>Landfill  (%)</t>
  </si>
  <si>
    <t>Reuse  (%)</t>
  </si>
  <si>
    <t>Recycling  (%)</t>
  </si>
  <si>
    <t>Employees are trained to accommodate and support PWD towards use of infrastructure as and when required</t>
  </si>
  <si>
    <t>Instructions/ Notes for the company</t>
  </si>
  <si>
    <t>Provide training records</t>
  </si>
  <si>
    <t>Attach or provide weblink of the policy</t>
  </si>
  <si>
    <t>Provide details of the risk assessment carried out including number of value chain companies who were part of it, risks identified, mitigation actions suggested.</t>
  </si>
  <si>
    <t>Provide training records for past financial year.</t>
  </si>
  <si>
    <t>Please share examples of companies for whom this target setting exercise has been carried out.</t>
  </si>
  <si>
    <t>Share details of kind of technology used and how many companies are currently part of it.</t>
  </si>
  <si>
    <t>Future Target set for reducing scope 1 and 2 emissions</t>
  </si>
  <si>
    <t>Please highlight the types of goals in place: these could be energy efficiency, renewable energy, inclusion of value chains, fuel efficiency, etc.). The reductions targets set should be in alignment with these goals.</t>
  </si>
  <si>
    <t>Mention the risks applicable</t>
  </si>
  <si>
    <t>Highlight reasons why the organisation is not exposed to water related risks</t>
  </si>
  <si>
    <t>Please provide details around the proposed plan.</t>
  </si>
  <si>
    <t>Outcome of the initiative (benefits and impact, quantified in terms of cost saving, or revenue generating, etc)</t>
  </si>
  <si>
    <t xml:space="preserve">Provide details of the due diligence process in place and for how many value chain companies has this been done in the last financial year. </t>
  </si>
  <si>
    <t>Check Box, Textbox</t>
  </si>
  <si>
    <t>Resources allocated for the measure (financial, human, others)</t>
  </si>
  <si>
    <t>Does the organiazation have a business continuity and/or disaster management plan? If yes, provide details</t>
  </si>
  <si>
    <t>Salient human rights issues have not been identified.</t>
  </si>
  <si>
    <t xml:space="preserve">There is a plan in plan to increase the number of differently abled employees. </t>
  </si>
  <si>
    <t>Explain the plan to increase differently abled employees</t>
  </si>
  <si>
    <t>Elaborate the process of how HRDD is conducted and attach a report if prepared</t>
  </si>
  <si>
    <t>Share audit reports</t>
  </si>
  <si>
    <t>Note: Employees here means key managerial positions and other employees</t>
  </si>
  <si>
    <t>BoDs: Board of Directors</t>
  </si>
  <si>
    <t>Provide weblink</t>
  </si>
  <si>
    <t>Provide report of the assessment undertaken.</t>
  </si>
  <si>
    <t>Board of Director (Nos.)</t>
  </si>
  <si>
    <t>Employees (Nos.)</t>
  </si>
  <si>
    <t>Workers (Nos.)</t>
  </si>
  <si>
    <t>Other than Permanent Employees (minus differently abled employees)</t>
  </si>
  <si>
    <t>Permanent Employees (minus differently abled employees)</t>
  </si>
  <si>
    <t>Permanent Workers (minus differently abled workers)</t>
  </si>
  <si>
    <t>Other than Permanent workers (minus differently abled workers)</t>
  </si>
  <si>
    <t>Stakeholders</t>
  </si>
  <si>
    <t xml:space="preserve">Code of conduct </t>
  </si>
  <si>
    <t>Web Link</t>
  </si>
  <si>
    <t xml:space="preserve">Anti corruption </t>
  </si>
  <si>
    <t xml:space="preserve">Anti bribery </t>
  </si>
  <si>
    <t>Whistle Blower</t>
  </si>
  <si>
    <t>Attach and/or provide weblink of the policy</t>
  </si>
  <si>
    <t xml:space="preserve">Cyber Security/Data Privacy </t>
  </si>
  <si>
    <t>Ad-hoc training sessions organized on code of conduct</t>
  </si>
  <si>
    <t>Induction only</t>
  </si>
  <si>
    <t>Social: Health &amp; Safety</t>
  </si>
  <si>
    <t>Social: Human Rights</t>
  </si>
  <si>
    <t xml:space="preserve">Total revenue </t>
  </si>
  <si>
    <t xml:space="preserve">In Rupees </t>
  </si>
  <si>
    <t xml:space="preserve">such as in number of vehciles produced, MT of material produced, number of seats etc. </t>
  </si>
  <si>
    <t xml:space="preserve">Electric </t>
  </si>
  <si>
    <t xml:space="preserve">Green Fuel </t>
  </si>
  <si>
    <t xml:space="preserve">Hybrid </t>
  </si>
  <si>
    <t xml:space="preserve">Types of vehicles </t>
  </si>
  <si>
    <t xml:space="preserve">Owned </t>
  </si>
  <si>
    <t xml:space="preserve">Third party transport vendor </t>
  </si>
  <si>
    <t>The organisation has taken measures to phase out/ban SUP:</t>
  </si>
  <si>
    <t>Mention the procedure and practices in place</t>
  </si>
  <si>
    <t>Mention details of how suppliers are part of it.</t>
  </si>
  <si>
    <t>E-Waste</t>
  </si>
  <si>
    <t xml:space="preserve">Bio-medical waste </t>
  </si>
  <si>
    <t xml:space="preserve">Construction and demolition waste </t>
  </si>
  <si>
    <t xml:space="preserve">Battery Waste </t>
  </si>
  <si>
    <t xml:space="preserve">Radioactive waste </t>
  </si>
  <si>
    <t>Other non-hazardous waste. Please specify</t>
  </si>
  <si>
    <t>Other (Open dumping, open burning, deep well injection)  (%)</t>
  </si>
  <si>
    <t>Remanufacturing  (%)</t>
  </si>
  <si>
    <t>Refurbishing (%)</t>
  </si>
  <si>
    <t xml:space="preserve">Types of measures in place </t>
  </si>
  <si>
    <t>Please provide details of the health and safety risk system implemented by the organization.</t>
  </si>
  <si>
    <t xml:space="preserve">Employees covered </t>
  </si>
  <si>
    <t>Provide the emergency preparedness plan</t>
  </si>
  <si>
    <t xml:space="preserve">Internal Audit </t>
  </si>
  <si>
    <t>External Audit</t>
  </si>
  <si>
    <t>Please specify the regions or areas within India from which it is sourced</t>
  </si>
  <si>
    <t xml:space="preserve">The organization includes climate risk* in its overall risk processes 
</t>
  </si>
  <si>
    <t>*Climate risk process involves identifying, assessing and managing it.</t>
  </si>
  <si>
    <t xml:space="preserve">The organization manages climate risks* separately from its overall risk processes
</t>
  </si>
  <si>
    <t>Can include internal procedure other than those in POSH as well</t>
  </si>
  <si>
    <t>Please attach relevant policy/guideline and proivde weblink (if available)</t>
  </si>
  <si>
    <t>If the applicant belongs to a Unit, the Board of Directors option may not be applicable.</t>
  </si>
  <si>
    <t>Provide training records/calendar</t>
  </si>
  <si>
    <t>Please provide capacity building of staff details on environmental and social aspects in the past financial year, and what were the topics covered in these trainings?</t>
  </si>
  <si>
    <t>FY 2021</t>
  </si>
  <si>
    <t>FY 2022</t>
  </si>
  <si>
    <t xml:space="preserve">FY 2023 </t>
  </si>
  <si>
    <t>FY 2024</t>
  </si>
  <si>
    <t>FY 2025</t>
  </si>
  <si>
    <r>
      <t>Environment: Circularity 
(focussing on resource efficiency, waste management,</t>
    </r>
    <r>
      <rPr>
        <sz val="11"/>
        <color theme="5" tint="-0.249977111117893"/>
        <rFont val="Calibri"/>
        <family val="2"/>
        <scheme val="minor"/>
      </rPr>
      <t xml:space="preserve"> </t>
    </r>
    <r>
      <rPr>
        <sz val="11"/>
        <color theme="1"/>
        <rFont val="Calibri"/>
        <family val="2"/>
        <scheme val="minor"/>
      </rPr>
      <t>reduced use of virgin material)</t>
    </r>
  </si>
  <si>
    <t xml:space="preserve">Information available: </t>
  </si>
  <si>
    <r>
      <t xml:space="preserve">The organisation has </t>
    </r>
    <r>
      <rPr>
        <b/>
        <sz val="11"/>
        <color theme="1"/>
        <rFont val="Calibri"/>
        <family val="2"/>
        <scheme val="minor"/>
      </rPr>
      <t>NO</t>
    </r>
    <r>
      <rPr>
        <sz val="11"/>
        <color theme="1"/>
        <rFont val="Calibri"/>
        <family val="2"/>
        <scheme val="minor"/>
      </rPr>
      <t xml:space="preserve"> operations around ecologically sensitive areas</t>
    </r>
  </si>
  <si>
    <t>Please provide certificates</t>
  </si>
  <si>
    <t>Corrugated boxes</t>
  </si>
  <si>
    <t xml:space="preserve">Raw material: Recycled </t>
  </si>
  <si>
    <t xml:space="preserve">Raw Material: Reused </t>
  </si>
  <si>
    <t>Raw material: Virgin</t>
  </si>
  <si>
    <t xml:space="preserve">The process is third party verified. </t>
  </si>
  <si>
    <t>Provide details</t>
  </si>
  <si>
    <t xml:space="preserve">Benefits derived </t>
  </si>
  <si>
    <t xml:space="preserve">Yes, disaster management plan avaialble </t>
  </si>
  <si>
    <t xml:space="preserve">Yes, business continuity plan available </t>
  </si>
  <si>
    <t>No, the organization does not have these policies in place</t>
  </si>
  <si>
    <t>Name of the Policy</t>
  </si>
  <si>
    <t xml:space="preserve">Code of conduct violations </t>
  </si>
  <si>
    <t xml:space="preserve">No cases have occurred </t>
  </si>
  <si>
    <t>Data Breach cases</t>
  </si>
  <si>
    <t>Code of conduct/Ethics policy (Y/N)</t>
  </si>
  <si>
    <t>Whisle Blower policy (Y/N)</t>
  </si>
  <si>
    <t>Monetary methods like bonus, fringe benefits etc.</t>
  </si>
  <si>
    <t>Recognition methods like awards, appreciation of work done, etc.</t>
  </si>
  <si>
    <t>Other non-monetary methods like sponsored trainings, job enrichment,  etc.</t>
  </si>
  <si>
    <t xml:space="preserve">Please provide details </t>
  </si>
  <si>
    <t xml:space="preserve">Yes, the organization helps the value chain partners in setting targets via: </t>
  </si>
  <si>
    <t xml:space="preserve">Setting targets on emissions reduction, waste management, injuries/accidents reduction, etc. </t>
  </si>
  <si>
    <t xml:space="preserve">The organisation only provides training to value chain partners on emissions reduction, waste management, injuries/accidents reduction, etc. </t>
  </si>
  <si>
    <t>Yes, the organization tracks its emissions via:</t>
  </si>
  <si>
    <t xml:space="preserve">No the organization does not track its scope emissions </t>
  </si>
  <si>
    <t>e.g., dedicated software</t>
  </si>
  <si>
    <t>e.g., via templates/inventories</t>
  </si>
  <si>
    <t>Please provide information on scope 1 emissions over the last 3 GHG inventories.</t>
  </si>
  <si>
    <t>Scope 1 emissions data</t>
  </si>
  <si>
    <t>Provide details of the auditing agency</t>
  </si>
  <si>
    <t xml:space="preserve">Provide proof of calculation </t>
  </si>
  <si>
    <t>Please provide information on scope 2 emissions over the last 3 GHG inventories.</t>
  </si>
  <si>
    <t>Scope 2 emissions data</t>
  </si>
  <si>
    <t xml:space="preserve">Organisational Approach to Scope 3 Emissions </t>
  </si>
  <si>
    <t>Scope 1 Target (%)</t>
  </si>
  <si>
    <t>Scope 2 Target (%)</t>
  </si>
  <si>
    <t xml:space="preserve">Provide details </t>
  </si>
  <si>
    <t>e.g, cabs, carpooling</t>
  </si>
  <si>
    <t xml:space="preserve">Renewable sources include solar, wind, etc. </t>
  </si>
  <si>
    <t xml:space="preserve">Green Building Certificate </t>
  </si>
  <si>
    <t>Green fuels include biofuels, such as biodiesel or ethanol, and hydrogen fuel cells.</t>
  </si>
  <si>
    <t>Hybrid vehicles those that use both a regular engine and an electric system for power.</t>
  </si>
  <si>
    <t xml:space="preserve">Type of initiatives </t>
  </si>
  <si>
    <t xml:space="preserve">Plastic Waste </t>
  </si>
  <si>
    <t>Yes, the organisation get audited for health &amp; safety:</t>
  </si>
  <si>
    <t xml:space="preserve">Yes, there is a process for identifying key stakeholder groups of the entity. </t>
  </si>
  <si>
    <t>Has the company modified its product to make it more sustainable? Please provide details of the modification done.</t>
  </si>
  <si>
    <t xml:space="preserve">Provide details of the modification done </t>
  </si>
  <si>
    <t xml:space="preserve">Biodiversity Impact assessment conducted (Y/N). Provide details. </t>
  </si>
  <si>
    <t>Available (Y/N)</t>
  </si>
  <si>
    <t xml:space="preserve">Surface water </t>
  </si>
  <si>
    <t xml:space="preserve">Groundwater </t>
  </si>
  <si>
    <t xml:space="preserve">Seawater </t>
  </si>
  <si>
    <t xml:space="preserve">Sent to third parties </t>
  </si>
  <si>
    <t xml:space="preserve">Please provide information on water discharge and type of treatment. </t>
  </si>
  <si>
    <t>Name of the product/service</t>
  </si>
  <si>
    <t xml:space="preserve">Description of the risk/concern </t>
  </si>
  <si>
    <t xml:space="preserve">Action taken </t>
  </si>
  <si>
    <t>The organization looks after well being of its employees and workers by offering:</t>
  </si>
  <si>
    <t xml:space="preserve">Well-being initiatives </t>
  </si>
  <si>
    <t>Employees (Y/N)</t>
  </si>
  <si>
    <t>Workers (Y/N)</t>
  </si>
  <si>
    <t xml:space="preserve">Please fill the table </t>
  </si>
  <si>
    <t>If there have been no cases in any category mention "no cases received"</t>
  </si>
  <si>
    <t>Cases Resolved (%)</t>
  </si>
  <si>
    <t>Raw Material</t>
  </si>
  <si>
    <t xml:space="preserve">Type </t>
  </si>
  <si>
    <t>Virgin  (%)</t>
  </si>
  <si>
    <t>Recycled/reclaimed %</t>
  </si>
  <si>
    <t>Eco friendly material %</t>
  </si>
  <si>
    <t xml:space="preserve">Raw material can include: plastics, metal, paper, textiles, chemicals, wood, glass, rubber, metal alloys, ceramics, etc. </t>
  </si>
  <si>
    <t xml:space="preserve">Types imply: Polyethylene, Polypropylene, PVC, Aluminum, Steel, Copper, Coated Paper, Cardboard, Cotton, Polyester, Organic Chemicals, Inorganic Chemicals, Polymers, Soda-Lime Glass, Borosilicate Glass, Fiberglass, Tempered Glass, Natural Rubber, Synthetic Rubber,  Stainless Steel, Bronze Alloy, Brass Alloy, porcelain, tiles, etc. </t>
  </si>
  <si>
    <t>Please indicate the percentage of employee turnover.</t>
  </si>
  <si>
    <t>Employee turnover rate</t>
  </si>
  <si>
    <t>Workers turnover rate</t>
  </si>
  <si>
    <t>Yes, the organisation has a Supplier Policy/Code of conduct and the code covers:</t>
  </si>
  <si>
    <t>Environmental issues (such as pollution, energy, GHG emissions, water, and waste)</t>
  </si>
  <si>
    <t>Child labor</t>
  </si>
  <si>
    <t>Forced labor</t>
  </si>
  <si>
    <t>Non-discrimination</t>
  </si>
  <si>
    <t>Right to freedom of association/collective bargaining</t>
  </si>
  <si>
    <t>Working hours</t>
  </si>
  <si>
    <t>Living wages</t>
  </si>
  <si>
    <t>Health and safety</t>
  </si>
  <si>
    <t>Corruption and bribery</t>
  </si>
  <si>
    <t>No formal policy/code of conduct for suppliers</t>
  </si>
  <si>
    <t>No, it is communicated separately</t>
  </si>
  <si>
    <t>Yes, the code is part of the contractual agreement with the VCPs for following % of suppliers:</t>
  </si>
  <si>
    <t>Please indicate the measures taken to integrate sustainability into the procurement processes.</t>
  </si>
  <si>
    <t>Procurement staff incentivised for including sustainability in procurement decision, through bonus, sustainable procurement related KRAs, etc.</t>
  </si>
  <si>
    <t>Procurement staff trained on above</t>
  </si>
  <si>
    <t xml:space="preserve">No measures in place </t>
  </si>
  <si>
    <t>Sustainability thresholds( qualitative or quantitative) set for selecting new VCPs</t>
  </si>
  <si>
    <t>Sustainability thresholds( qualitative or quantitative)  set for retaining existing VCPs</t>
  </si>
  <si>
    <t>How does the organization focus on Sustainability issues (all three pillars: environment, social &amp; governance)?</t>
  </si>
  <si>
    <t>Sustainability committee led by the top management</t>
  </si>
  <si>
    <t>An advisory committee is present (not at board level)</t>
  </si>
  <si>
    <t>Ad-hoc engagement on various issues with the relevant teams</t>
  </si>
  <si>
    <t xml:space="preserve">Material/Product </t>
  </si>
  <si>
    <t xml:space="preserve">Re-used </t>
  </si>
  <si>
    <t xml:space="preserve">Plastics </t>
  </si>
  <si>
    <t xml:space="preserve">Electronics </t>
  </si>
  <si>
    <t xml:space="preserve">Hazardous </t>
  </si>
  <si>
    <t>Other (please specify)</t>
  </si>
  <si>
    <t>No schemes/process in place to bring back used material/product.</t>
  </si>
  <si>
    <t>Brought back in production</t>
  </si>
  <si>
    <t xml:space="preserve">Scheme/Process in place </t>
  </si>
  <si>
    <t xml:space="preserve">Briefly describe schemes/processes implemented in your facility to ensure that the used material/product is brought back. </t>
  </si>
  <si>
    <t>Safely disposed (Mention how)</t>
  </si>
  <si>
    <t>Provide certificates of the applicable management system.</t>
  </si>
  <si>
    <t>Please provide details</t>
  </si>
  <si>
    <t>Overtime is not paid</t>
  </si>
  <si>
    <t>How does the organization manage overtime work done by the employees and ensure payment?</t>
  </si>
  <si>
    <t>Overtime work is governed by rules and policies available</t>
  </si>
  <si>
    <t>Overtime rules and policy apply to both permanent and temporary employees</t>
  </si>
  <si>
    <t>Adhoc measures to manage overtime work</t>
  </si>
  <si>
    <t>An hourly rate of pay for overtime which includes retention pay, in addition to dearness and basic allowance</t>
  </si>
  <si>
    <t xml:space="preserve">Please provide policy/document </t>
  </si>
  <si>
    <t xml:space="preserve">Yes, overtime is paid </t>
  </si>
  <si>
    <t xml:space="preserve">Discharge destination </t>
  </si>
  <si>
    <t xml:space="preserve">Absolute weight of packaging material (bags, bottles, pallets, ect.) discarded as defined under the plastic waste management rules 2016 and amended thereof </t>
  </si>
  <si>
    <t xml:space="preserve">Discarded computers, telivisions, cell phones, VCRs, stereos, DVD players, copiers, and fax machines, etc. as listed under the e-waste management rules 2016 and amendments thereof </t>
  </si>
  <si>
    <t>Solids and liquid waste including its container and any intermediate product, which is generated during the diagnosis, treatment or immunization of human beings or animals or research activiites as listed under the Bio-medical waste management rules 2016 and amendments thereof</t>
  </si>
  <si>
    <t xml:space="preserve">Construction waste as per C&amp;D waste management rules 2016 and amendements thereof like concrete, plaster, metal rods/wires, wood, plastics, etc. </t>
  </si>
  <si>
    <t>Discarded batteries i.e., Li-ion, alkaline, lead acid, etc, used in vehicles, computers &amp; laptops, mobiles, other electronics, UPS, Power back up etc. as per Battery waste management rules 2016 and amendments thereof</t>
  </si>
  <si>
    <t xml:space="preserve">Discarded material such as paper, plastic, clothes, equipment, machine parts, etc. having exposure to radiation across Nuclear Power plants, hospitals, research laboratories, industrial applications, etc. </t>
  </si>
  <si>
    <t xml:space="preserve">As per hazardous waste management rules of CPCB </t>
  </si>
  <si>
    <t>waste not identified as hazardous as per CPCB</t>
  </si>
  <si>
    <t>Gross wages paid to females as % of wages paid</t>
  </si>
  <si>
    <t>Place of employment of employees /workers (Place to be categorised based on with RBI classification system on rural / semi-urban / urban / metropolitan</t>
  </si>
  <si>
    <t>Does the organisation use Zero Liquid Discharge (ZLD) system for wastewater management?</t>
  </si>
  <si>
    <t>Yes, Zero Liquid Discharge (ZLD) system is used for wastewater management.</t>
  </si>
  <si>
    <t>No, Zero Liquid Discharge (ZLD) system is not used for wastewater management.</t>
  </si>
  <si>
    <t>Percentage of total revenue dedicated to these measures.</t>
  </si>
  <si>
    <t>Wages paid to persons employed in smaller towns (permanent or non-permanent /on contract) as % of total wage cost</t>
  </si>
  <si>
    <t xml:space="preserve">Please provide description and associated supporting documents </t>
  </si>
  <si>
    <t xml:space="preserve">Reused on site </t>
  </si>
  <si>
    <t>Reused on site implies diverting treated water towards non-potable purposes such as irrigation for gardening or flushing toilets.</t>
  </si>
  <si>
    <t xml:space="preserve">Instruction to fill workforce information </t>
  </si>
  <si>
    <t xml:space="preserve">Please only provide the number of employees in the text box with this colour </t>
  </si>
  <si>
    <t xml:space="preserve">Unit </t>
  </si>
  <si>
    <t xml:space="preserve">Section A: Governance and policies </t>
  </si>
  <si>
    <t xml:space="preserve">Total number of awareness programs held </t>
  </si>
  <si>
    <t>GHG Emission Intensity (Scope 1+2)</t>
  </si>
  <si>
    <t xml:space="preserve">Water Intensity </t>
  </si>
  <si>
    <t>Does the organization notify and inform its employees and workers about the use of hazardous substances in products and operations?</t>
  </si>
  <si>
    <t>Total Production capacity (Tonnes)</t>
  </si>
  <si>
    <t>Scope 1 Emissions</t>
  </si>
  <si>
    <t>Stationary/Mobile Sources</t>
  </si>
  <si>
    <t>Type of fuel</t>
  </si>
  <si>
    <t>Total Consumption</t>
  </si>
  <si>
    <t>Unit</t>
  </si>
  <si>
    <t>Net Calorific Value - TJ/Tonne</t>
  </si>
  <si>
    <t>Total Calories Consumed - TJ</t>
  </si>
  <si>
    <t xml:space="preserve">CO2 Emission Factor </t>
  </si>
  <si>
    <t>Total CO2 Emissions (MT of CO2 e)</t>
  </si>
  <si>
    <t xml:space="preserve">LPG </t>
  </si>
  <si>
    <t>Tonnes</t>
  </si>
  <si>
    <t>Natural gas</t>
  </si>
  <si>
    <t>Aviation spirit</t>
  </si>
  <si>
    <t xml:space="preserve">Diesel </t>
  </si>
  <si>
    <t>Fuel oil</t>
  </si>
  <si>
    <t>Lubricants</t>
  </si>
  <si>
    <t>Naphtha</t>
  </si>
  <si>
    <t xml:space="preserve">Petrol </t>
  </si>
  <si>
    <t>Waste oils</t>
  </si>
  <si>
    <t>Anthracite Coal (industrial)</t>
  </si>
  <si>
    <t>Petroleum coke</t>
  </si>
  <si>
    <t xml:space="preserve">Refrigerant </t>
  </si>
  <si>
    <t xml:space="preserve">Type of refreigerant </t>
  </si>
  <si>
    <t>GWP</t>
  </si>
  <si>
    <t>HFC-32 (Difluoromethane)</t>
  </si>
  <si>
    <t>HFC-125  (Pentafluoroethane)</t>
  </si>
  <si>
    <t>HFC-134a (1,1,1,2-Tetrafluoroethane)</t>
  </si>
  <si>
    <t>HFC-152a (1,1-Difluoroethane)</t>
  </si>
  <si>
    <t>HFC-227ea (Heptafluoropropane)</t>
  </si>
  <si>
    <t>HFC-236fa (Hexafluoropropane)</t>
  </si>
  <si>
    <t>R404A</t>
  </si>
  <si>
    <t>R407C</t>
  </si>
  <si>
    <t>R410A</t>
  </si>
  <si>
    <t>Others, please specify</t>
  </si>
  <si>
    <t>Therefore, Total Scope 1 Emissions</t>
  </si>
  <si>
    <t xml:space="preserve">Scope 2 Emissions </t>
  </si>
  <si>
    <t xml:space="preserve">Electricity </t>
  </si>
  <si>
    <t xml:space="preserve">Total Consumption </t>
  </si>
  <si>
    <t>Grid Emission Factor (tCO2/MWh)</t>
  </si>
  <si>
    <t xml:space="preserve">Purchased Electricity </t>
  </si>
  <si>
    <t xml:space="preserve">Tonnes </t>
  </si>
  <si>
    <t>Therefore Total Scope 2 Emission</t>
  </si>
  <si>
    <t xml:space="preserve">Inventory Template for Scope Emissions Calculation </t>
  </si>
  <si>
    <t>Defintions</t>
  </si>
  <si>
    <t>Direct Emissions</t>
  </si>
  <si>
    <t>Direct GHG emissions occur from sources that are owned or controlled by the company</t>
  </si>
  <si>
    <t>Scope 2 Emissions</t>
  </si>
  <si>
    <t>Electricity indirect GHG emissions</t>
  </si>
  <si>
    <t>Scope 2 accounts for GHG emissions from the generation of purchased electricity2 consumed by the company</t>
  </si>
  <si>
    <t>Instructions</t>
  </si>
  <si>
    <t xml:space="preserve">Only input data in highlighted cell. Other cells are auto-generated. </t>
  </si>
  <si>
    <t>FY 2023</t>
  </si>
  <si>
    <t>Consent to operate (KL)</t>
  </si>
  <si>
    <t>Please provide Consent to Operate form as proof</t>
  </si>
  <si>
    <t xml:space="preserve">Water Utilization percentage </t>
  </si>
  <si>
    <t xml:space="preserve">Cradle to Grave </t>
  </si>
  <si>
    <t xml:space="preserve">Cradle to Gate </t>
  </si>
  <si>
    <t xml:space="preserve">Cradle to Cradle </t>
  </si>
  <si>
    <t xml:space="preserve">Gate to Gate </t>
  </si>
  <si>
    <t xml:space="preserve">Provide details for the chosen option </t>
  </si>
  <si>
    <t xml:space="preserve">Energy Intensity </t>
  </si>
  <si>
    <t>Please provide details of input raw materials used for the product portfolio (as per unit of production/sales). Additionally, please provide certification details for recycled/eco-friendly materials,</t>
  </si>
  <si>
    <t xml:space="preserve">Certification details </t>
  </si>
  <si>
    <t xml:space="preserve">ISO 26000- Social Responsibility </t>
  </si>
  <si>
    <t>Percentage of inputs sourced sustainably</t>
  </si>
  <si>
    <t>Total Scope 1 and Scope 2 emissions (MT)/Total output of product or services (MT)</t>
  </si>
  <si>
    <t>Total Scope 1 and Scope 2 emissions (MT) / Total Revenue from Operations adjusted for PPP</t>
  </si>
  <si>
    <t xml:space="preserve">Renewable energy source and fuels </t>
  </si>
  <si>
    <t xml:space="preserve">Input material sourced from MSME/small producers as % of total purchases </t>
  </si>
  <si>
    <t xml:space="preserve">Pending resolution at the end of the year </t>
  </si>
  <si>
    <t>Auto-Calculated fields</t>
  </si>
  <si>
    <t>Sexual harassment</t>
  </si>
  <si>
    <t xml:space="preserve">Discrimination at workplace </t>
  </si>
  <si>
    <t xml:space="preserve">Forced labour/Involuntary labour </t>
  </si>
  <si>
    <t xml:space="preserve">Complaints on POSH as a % of female employees/workers </t>
  </si>
  <si>
    <t>Sexual Harrassment on of Women at Workplace (Prevention, Prohibition, and Redressal), Act 2013 (POSH)</t>
  </si>
  <si>
    <t>Joules / Rupee adjusted for PPP</t>
  </si>
  <si>
    <t>Joules / Product or Service</t>
  </si>
  <si>
    <t>KL/Rupee adjusted for PPP</t>
  </si>
  <si>
    <t xml:space="preserve">KL/Product/Service </t>
  </si>
  <si>
    <t>Cases filed</t>
  </si>
  <si>
    <t xml:space="preserve">Waste Intensity </t>
  </si>
  <si>
    <t>Total waste generated (MT)/Total output of product or services (MT)</t>
  </si>
  <si>
    <t>Total waste generated (MT)/Rupee adjusted for PPP</t>
  </si>
  <si>
    <t xml:space="preserve">Estimated /Calculated Value (MT CO2e) for FY 2023
If available  </t>
  </si>
  <si>
    <t xml:space="preserve">Please indicate the number of fatalities FY 2023. </t>
  </si>
  <si>
    <t>Please provide cases (%) that were resolved out of total complaints received in FY 2023 for the following parameters:</t>
  </si>
  <si>
    <t xml:space="preserve">Certification examples: Forest Stewardship Council (FSC), Global Organic Textile Standard (GOTS), Greenguard certification, Rainforest Alliance Certified, Better Cotton Intiaitve, etc. </t>
  </si>
  <si>
    <t>Please provide GHG Emission Intensity.</t>
  </si>
  <si>
    <t xml:space="preserve">The above-given targets are SBTi validated. </t>
  </si>
  <si>
    <t>Does the organisation have operations/offices in/around ecologically sensitive areas (such as national parks, wetlands, etc.) where environmental approvals/clearances are required? Please specify details.</t>
  </si>
  <si>
    <t>Are mobility services provided by the organisation for its employees?</t>
  </si>
  <si>
    <t>Please provide the total energy consumption data and its breakup by source type: renewable and non-renewable.</t>
  </si>
  <si>
    <t xml:space="preserve">Please provide details about the type of renewable energy sources. </t>
  </si>
  <si>
    <t xml:space="preserve">Please provide details of air emissions (other than GHG emissions) by the entity. </t>
  </si>
  <si>
    <t>Fuels such as biofuel, bioethanol, biodiesel, etc.</t>
  </si>
  <si>
    <t xml:space="preserve">Please provide Energy Intensity. </t>
  </si>
  <si>
    <t xml:space="preserve">Please provide details. </t>
  </si>
  <si>
    <t xml:space="preserve">Please provide Water Intensity. </t>
  </si>
  <si>
    <t xml:space="preserve">Please provide details of hybrid/electric/green fuel vehicles owned and third-party vehicles deployed by the organization. </t>
  </si>
  <si>
    <t xml:space="preserve">Please provide an overview of the sustainability initiatives implemented by the organization. </t>
  </si>
  <si>
    <t>Mention the types of packaging materials that are received from suppliers. Also, describe how is the packaging (waste) handled after its use.</t>
  </si>
  <si>
    <t>Describe process in place to safely reclaim your packaging for reusing, recycling and disposing at the end of life for the following going out from the premises:</t>
  </si>
  <si>
    <t xml:space="preserve">What are the measures that the organisation is taking to phase out/ban single-use plastics (SUP)?
</t>
  </si>
  <si>
    <t xml:space="preserve">Has the entity conducted a Life Cycle Analysis (LCA) for any of its products? If yes, provide details. </t>
  </si>
  <si>
    <t>If there are any significant social or environmental concerns and/or risks arising from the production or disposal of your products/services, as identified in the Life Cycle Perspective / Assessments (LCA) or through any other means, briefly describe the same along with action taken to mitigate the same.</t>
  </si>
  <si>
    <t xml:space="preserve">Please provide Waste Intensity. </t>
  </si>
  <si>
    <t>Please provide information on the segregation of waste generated from your facility.</t>
  </si>
  <si>
    <t>Waste segregation is done at:</t>
  </si>
  <si>
    <t xml:space="preserve">No segregation of waste </t>
  </si>
  <si>
    <t xml:space="preserve">Please provide information on waste disposal practices by the organization for FY 2023. </t>
  </si>
  <si>
    <t>The waste is disposed via:</t>
  </si>
  <si>
    <t xml:space="preserve">Please provide information on waste diversion practices by the organization for FY 2023. </t>
  </si>
  <si>
    <t>The waste is diverted via:</t>
  </si>
  <si>
    <r>
      <t>Incineration (</t>
    </r>
    <r>
      <rPr>
        <b/>
        <sz val="11"/>
        <color theme="1"/>
        <rFont val="Calibri"/>
        <family val="2"/>
        <scheme val="minor"/>
      </rPr>
      <t>without</t>
    </r>
    <r>
      <rPr>
        <sz val="11"/>
        <color theme="1"/>
        <rFont val="Calibri"/>
        <family val="2"/>
        <scheme val="minor"/>
      </rPr>
      <t xml:space="preserve"> energy recovery)  (%)</t>
    </r>
  </si>
  <si>
    <r>
      <t>Incineration (</t>
    </r>
    <r>
      <rPr>
        <b/>
        <sz val="11"/>
        <color theme="1" tint="4.9989318521683403E-2"/>
        <rFont val="Calibri"/>
        <family val="2"/>
        <scheme val="minor"/>
      </rPr>
      <t>with</t>
    </r>
    <r>
      <rPr>
        <sz val="11"/>
        <color theme="1" tint="4.9989318521683403E-2"/>
        <rFont val="Calibri"/>
        <family val="2"/>
        <scheme val="minor"/>
      </rPr>
      <t xml:space="preserve"> energy recovery) (%)</t>
    </r>
  </si>
  <si>
    <t xml:space="preserve">Plastic </t>
  </si>
  <si>
    <t xml:space="preserve">Electronic </t>
  </si>
  <si>
    <t xml:space="preserve">Bio-medical </t>
  </si>
  <si>
    <t xml:space="preserve">Construction and demolition </t>
  </si>
  <si>
    <t xml:space="preserve">Battery </t>
  </si>
  <si>
    <t xml:space="preserve">Radioactive </t>
  </si>
  <si>
    <t xml:space="preserve">MT </t>
  </si>
  <si>
    <t xml:space="preserve">Total Waste Generated </t>
  </si>
  <si>
    <t xml:space="preserve">Quantity 
</t>
  </si>
  <si>
    <t xml:space="preserve">Please provide types of waste generated in the facility along with recovery and disposal for FY 2023. </t>
  </si>
  <si>
    <t>(MT CO2e)</t>
  </si>
  <si>
    <t>µg/m3</t>
  </si>
  <si>
    <t xml:space="preserve">Nox </t>
  </si>
  <si>
    <t xml:space="preserve">Sox </t>
  </si>
  <si>
    <t xml:space="preserve">Particulate Matter (PM) </t>
  </si>
  <si>
    <t xml:space="preserve">Persistent Organic Pollutants (POP) </t>
  </si>
  <si>
    <t xml:space="preserve">Volatile Organic Components (VOC) </t>
  </si>
  <si>
    <t xml:space="preserve">Hazardous Air Pollutants (HAP) </t>
  </si>
  <si>
    <t xml:space="preserve">Energy Consumption sources </t>
  </si>
  <si>
    <t>Joules (J)</t>
  </si>
  <si>
    <t>KL</t>
  </si>
  <si>
    <t xml:space="preserve">Water withdrawl (Specify source) </t>
  </si>
  <si>
    <t xml:space="preserve">Recycled water (specify source) </t>
  </si>
  <si>
    <t xml:space="preserve">Total Water consumed </t>
  </si>
  <si>
    <t xml:space="preserve">ETP </t>
  </si>
  <si>
    <t xml:space="preserve">STP </t>
  </si>
  <si>
    <t>Process of identification of health and safety risks and strategies to deal with them</t>
  </si>
  <si>
    <t>Method of communication of health and safety risks to employees</t>
  </si>
  <si>
    <t>Instances where the risk was reduced/health and safety performance was improved</t>
  </si>
  <si>
    <t>What employee benefits, programs, and facilities does the organisation provide to promote the well-being of its employees and workers, including the percentage of revenue allocated for these initiatives?</t>
  </si>
  <si>
    <t>Please specify the percentage of total input material sourced from MSMEs/small producers and the proportion of wage costs allocated to employees in smaller towns.</t>
  </si>
  <si>
    <t>Is the above code integrated into the VCP contract/purchasing policy?</t>
  </si>
  <si>
    <t>Does the organisation have a Supplier/VCP Policy/Code of Conduct and does the code cover the following aspects?</t>
  </si>
  <si>
    <t>Please provide total number of incidents of non-compliance/fines paid with regulations and voluntary codes related to the following areas in the past year.</t>
  </si>
  <si>
    <t>Have there been any instances of data breaches and/or violations of the code of conduct within your organisation? If yes, please provide the numbers and details of these cases.</t>
  </si>
  <si>
    <t xml:space="preserve">How does the organisation incentivize its staff to integrate sustainability factors into their business/work decisions? Please specify. </t>
  </si>
  <si>
    <t xml:space="preserve">Yes, trainings are provided: </t>
  </si>
  <si>
    <t>Does the organization provide Code of Conduct/Ethics policy training to its employees, and if so, when is it conducted?</t>
  </si>
  <si>
    <t>Please provide details of the applicability of the code of conduct/ethics and whistle-blower policy.</t>
  </si>
  <si>
    <t>Does the organisation have policies in place to address environmental and social aspects? If yes, please attach or provide web links for the policy.</t>
  </si>
  <si>
    <t xml:space="preserve">Section B: Compliance </t>
  </si>
  <si>
    <t xml:space="preserve">Section C: Value Chain Management </t>
  </si>
  <si>
    <t>Please provide the total revenue and output of products or services for the past three consecutive years.</t>
  </si>
  <si>
    <t xml:space="preserve">Does the organization monitor the rejection rate of parts? Please provide data for the past year. </t>
  </si>
  <si>
    <t xml:space="preserve">Yes, data available </t>
  </si>
  <si>
    <t>Purchased Electricity (From Grid)</t>
  </si>
  <si>
    <t>Non renewable fuel consumed</t>
  </si>
  <si>
    <t>Renewable energy</t>
  </si>
  <si>
    <t xml:space="preserve">Renewable Fuel consumed </t>
  </si>
  <si>
    <t xml:space="preserve">Total Energy consumed </t>
  </si>
  <si>
    <t xml:space="preserve">Yes, the waste generated in the facility is tracked via: </t>
  </si>
  <si>
    <t xml:space="preserve">Hazardous waste. Please specify </t>
  </si>
  <si>
    <t xml:space="preserve">Hazardous waste. </t>
  </si>
  <si>
    <t>Please utilize the sheet "Emissions Inventory" to calculate Scope 1 and 2 emissions.</t>
  </si>
  <si>
    <t>Please utilize the sheet "Emissions Inventory" to calculate Scope 1 emissions.</t>
  </si>
  <si>
    <t>Please utilize the sheet "Emissions Inventory" to calculate Scope 2 emissions.</t>
  </si>
  <si>
    <t xml:space="preserve">Applicability </t>
  </si>
  <si>
    <t xml:space="preserve">OEM, Upstream, Downstream </t>
  </si>
  <si>
    <t>OEM</t>
  </si>
  <si>
    <t>OEM, Upstream</t>
  </si>
  <si>
    <t>OEM, Upstream, Downstream</t>
  </si>
  <si>
    <t>Downstream: does not contain the question"Is Value chain part of these goals"</t>
  </si>
  <si>
    <t>Validation Box</t>
  </si>
  <si>
    <t>Assessor Remarks</t>
  </si>
  <si>
    <t>Score</t>
  </si>
  <si>
    <t xml:space="preserve">CII Score </t>
  </si>
  <si>
    <t xml:space="preserve">1. Other policies mentioned are relevant
</t>
  </si>
  <si>
    <t>2. Other policies mentioned are not relevant</t>
  </si>
  <si>
    <t xml:space="preserve">Radiobutton </t>
  </si>
  <si>
    <t xml:space="preserve">1. 100
</t>
  </si>
  <si>
    <t>2. 0</t>
  </si>
  <si>
    <t xml:space="preserve">1.  non scoring
</t>
  </si>
  <si>
    <t>2.     0</t>
  </si>
  <si>
    <t xml:space="preserve">1. If justified
</t>
  </si>
  <si>
    <t>2. Unable to justify</t>
  </si>
  <si>
    <t>If equal to or greater than 80%, 25
Less than  80% and greater than/equal to 50% - 15
less than 50% and greater than/equal to 20%, 5;
Less than 20%, 0</t>
  </si>
  <si>
    <t xml:space="preserve">Board of director </t>
  </si>
  <si>
    <t>Employee</t>
  </si>
  <si>
    <t xml:space="preserve">Worker </t>
  </si>
  <si>
    <t xml:space="preserve">Non Scoring </t>
  </si>
  <si>
    <t>If equal to or greater than 80%, 13
Less than  80% and greater than/equal to 50% - 8
less than 50% and greater than/equal to 20%, 3;
Less than 20%, 0</t>
  </si>
  <si>
    <t>If equal to or greater than 80%, 12
Less than  80% and greater than/equal to 50% - 7
less than 50% and greater than/equal to 20%, 2;
Less than 20%, 0</t>
  </si>
  <si>
    <t>score= percentage data</t>
  </si>
  <si>
    <t xml:space="preserve">a. Well defined process:
</t>
  </si>
  <si>
    <t>1. Covers both upstream and downstream partners</t>
  </si>
  <si>
    <t>2. Risk assessment process helps in screening of value chain partners basis their health &amp; safety practices and compliance to employee rights and well being</t>
  </si>
  <si>
    <t>3. Risk assessment process helps in screening of value chain partners basis their carbon footprint and waste management practices</t>
  </si>
  <si>
    <t>4. Decisions are taken based on the risk assessment outcome (terminating a contract, capacity building initiatives etc.).</t>
  </si>
  <si>
    <t>b. Ad-hoc process for risk assessment of value chain partners (covers either vendors or dealers, not entire value chain)</t>
  </si>
  <si>
    <t>c. No process to conduct risk assessment of value chain partners.</t>
  </si>
  <si>
    <t xml:space="preserve">Not to be scored </t>
  </si>
  <si>
    <t xml:space="preserve">a) Digital technology use:
</t>
  </si>
  <si>
    <t xml:space="preserve">1. Organisation is tracking key performance indicators for bettering sustainability performance digitally </t>
  </si>
  <si>
    <t>2. Common digital platform for all suppliers to carry out business transactions and communications</t>
  </si>
  <si>
    <t>3. Organisation is optimising demand and supply to reduce unused inventory</t>
  </si>
  <si>
    <t>4. Transparency around ethical sourcing is maintained</t>
  </si>
  <si>
    <t>5. Delivery routes optimised to reduce GHG emissions during transportation and distribution</t>
  </si>
  <si>
    <t>6. Early detection of social risks along the supply chain. Such risks include forced labour, child labour, human rights violations, fair wage, etc.</t>
  </si>
  <si>
    <t>b) Details provided are not indicating how sustainability issues are being handled in supply chain through the use of digital technology</t>
  </si>
  <si>
    <t>1. Other method mentioned is relevant</t>
  </si>
  <si>
    <t>2. Other method mentioned is not relevant</t>
  </si>
  <si>
    <t>If equal to or greater than 80%, 25 
Less than  80% and greater than/equal to 50% - 15 
less than 50% and greater than/equal to 20%, 5; 
Less than 20%, 0</t>
  </si>
  <si>
    <t xml:space="preserve">Percentage </t>
  </si>
  <si>
    <t>Increasing trend-0
((value 2023-value 2021)/value 2021)*100 &gt;5%
Decreasing trend- 80
((value 2023-value 2021)/value 2021)*100&lt;-5%
Flat trend-40
-5%&lt;((value 2023-value 2021)/value 2021)*100&lt;5%</t>
  </si>
  <si>
    <t>If 2021 value is missing, use 2022 data. If only 2021 data is available, score should be 0. If only 2021 &amp; 2022 data is available, score should be 0</t>
  </si>
  <si>
    <t xml:space="preserve">Non-scoring </t>
  </si>
  <si>
    <t xml:space="preserve">1. The organisation has taken necessary approvals/clearance for operations.
</t>
  </si>
  <si>
    <t>2. The organisation has not taken necessary approvals/clearance but have taken corrective actions for the same.</t>
  </si>
  <si>
    <t>3. No necessary approvals/clearance have been taken.</t>
  </si>
  <si>
    <t>Scoring based on total energy only</t>
  </si>
  <si>
    <t>Increasing trend-0
((value 2023-value 2021)/value 2021)*100 &gt;5%
Decreasing trend-80
 ((value 2023-value 2021)/value 2021)*100&lt;-5%
Flat trend-40
-5%&lt;((value 2023-value 2021)/value 2021)*100&lt;5%</t>
  </si>
  <si>
    <t>score=percentage data</t>
  </si>
  <si>
    <t>Increasing trend-0
((value 2023-value 2021)/value 2021)*100 &gt;5%
Decreasing trend-80
((value 2023-value 2021)/value 2021)*100&lt;-5%
Flat trend-40
-5%&lt;((value 2023-value 2021)/value 2021)*100&lt;5%</t>
  </si>
  <si>
    <t>Non-Scoring</t>
  </si>
  <si>
    <t xml:space="preserve">Non-Scoring </t>
  </si>
  <si>
    <t>1: Relevant initiatives/initiative mentioned.</t>
  </si>
  <si>
    <t xml:space="preserve">2: Outcome mentioned </t>
  </si>
  <si>
    <t>3. Ad hoc initiatives mentioned.</t>
  </si>
  <si>
    <t xml:space="preserve">Following 3 options will be utilized for all 4 categories:
a) Reduce emissions
b) Increase energy efficiency 
c) Reduce water use 
d) Optimize transportation </t>
  </si>
  <si>
    <t xml:space="preserve">1. Coverage of value chain partners
</t>
  </si>
  <si>
    <t xml:space="preserve">2. Impact of engagement:
</t>
  </si>
  <si>
    <t xml:space="preserve">a. qualitative and quantiative engagment seen through energy efficieny, reduced emissions, better water management. </t>
  </si>
  <si>
    <t>b. Only qualitative engagement seen.</t>
  </si>
  <si>
    <t>c. Impact of engagement seen in very few areas thus having scope for improvement.</t>
  </si>
  <si>
    <t>d. No impact of engagement is seen</t>
  </si>
  <si>
    <t>&gt;or equal to 30%, then 50, &lt;30-15%&gt;, then 25, &lt;15-5%&gt;, then 10, else 0</t>
  </si>
  <si>
    <t>MWh</t>
  </si>
  <si>
    <t>Increasing trend-0
((value 2023-value 2021)/value 2021)*100 &gt;5%
Decreasing trend- 20
((value 2023-value 2021)/value 2021)*100&lt;-5%
Flat trend-10
-5%&lt;((value 2023-value 2021)/value 2021)*100&lt;5%</t>
  </si>
  <si>
    <t>Increasing trend-0
((value 2023-value 2021)/value 2021)*100 &gt;5%
Decreasing trend- 10
((value 2023-value 2021)/value 2021)*100&lt;-5%
Flat trend-5
-5%&lt;((value 2023-value 2021)/value 2021)*100&lt;5%</t>
  </si>
  <si>
    <t xml:space="preserve">Non scoring </t>
  </si>
  <si>
    <t>Virgin</t>
  </si>
  <si>
    <t xml:space="preserve">Recycled/reclaimed materials </t>
  </si>
  <si>
    <t>Eco friendly materials</t>
  </si>
  <si>
    <t xml:space="preserve">Reused </t>
  </si>
  <si>
    <t>Recycled</t>
  </si>
  <si>
    <t xml:space="preserve">Safely disposed </t>
  </si>
  <si>
    <t>a) Product modification is done in the design phase</t>
  </si>
  <si>
    <t>b) Product modification is done in the service phase</t>
  </si>
  <si>
    <t>2. There is no such modification process in place</t>
  </si>
  <si>
    <t xml:space="preserve">1. To make product more sustainable: 
</t>
  </si>
  <si>
    <t xml:space="preserve">A. Packaging (%) 
</t>
  </si>
  <si>
    <t>1. If Reused&gt;Recycled&gt;Regular</t>
  </si>
  <si>
    <t>2. If Recycled&gt;Reuse&gt;Regular</t>
  </si>
  <si>
    <t xml:space="preserve">3. If Regular&gt;Recyle&gt;Reuse </t>
  </si>
  <si>
    <t>1. Reuse</t>
  </si>
  <si>
    <t>2. Recycle</t>
  </si>
  <si>
    <t>3. Landfilled/thrown away/burned</t>
  </si>
  <si>
    <t>1. If Reused&gt;Recycled&gt;Virgin</t>
  </si>
  <si>
    <t>2. If Recycled&gt;Reuse&gt;Virgin</t>
  </si>
  <si>
    <t xml:space="preserve">3. If Virgin&gt;Recyle&gt;Reuse </t>
  </si>
  <si>
    <t xml:space="preserve">A. Packaging (%) 
</t>
  </si>
  <si>
    <t xml:space="preserve">Reuse </t>
  </si>
  <si>
    <t xml:space="preserve">Recycling </t>
  </si>
  <si>
    <t xml:space="preserve">Refurbishing </t>
  </si>
  <si>
    <t xml:space="preserve">Remanufacturing </t>
  </si>
  <si>
    <t>Incineration (with energy recovery)</t>
  </si>
  <si>
    <t xml:space="preserve">a. Well defined process in place:
</t>
  </si>
  <si>
    <t>1. Roles and responsibilities are defined.</t>
  </si>
  <si>
    <t>2. Relevant strategies to deal with health and safety risks described</t>
  </si>
  <si>
    <t>b. Ad-hoc process for identification of health and safety risks.</t>
  </si>
  <si>
    <t>c. No process for identification of health and safety risks.</t>
  </si>
  <si>
    <t xml:space="preserve">a. Regular communication:
</t>
  </si>
  <si>
    <t>1. Mode of communication mentioned</t>
  </si>
  <si>
    <t>2. Communication done at least annually</t>
  </si>
  <si>
    <t xml:space="preserve">1. Relevant instances mentioned.
</t>
  </si>
  <si>
    <t>2. No examples provided.</t>
  </si>
  <si>
    <t xml:space="preserve">For each parameter </t>
  </si>
  <si>
    <t xml:space="preserve">1. Employees
2. Workers </t>
  </si>
  <si>
    <t>1. 5
2. 5</t>
  </si>
  <si>
    <t xml:space="preserve">Checkbox </t>
  </si>
  <si>
    <t xml:space="preserve">Reloevant measures in place </t>
  </si>
  <si>
    <t>Resources allocated (financial, human, others)</t>
  </si>
  <si>
    <t>Employees covered</t>
  </si>
  <si>
    <t>a. Increasing trend</t>
  </si>
  <si>
    <t>b. Flat trend</t>
  </si>
  <si>
    <t>c. Decreasing trend</t>
  </si>
  <si>
    <t>Trend to be calculated using 2023 &amp; 2021 year values calculated above, and defined as increasing, flat or decreasing based on following logic:
Increasing trend-0
(value 2023-value 2021)/value 2021)*100 &gt;5%
Decreasing trend-40
(value 2023-value 2021)/value 2021)*100&lt;-5%
Flat trend-20 
-5%&lt;((value 2023-value 2021)/value 2021)*100&lt;5%</t>
  </si>
  <si>
    <t>a: Targets set for employees</t>
  </si>
  <si>
    <t>b: Targets set for workers</t>
  </si>
  <si>
    <t>c: Targets not set</t>
  </si>
  <si>
    <t>Trend to be calculated using 2023 &amp; 2021 year values calculated above, and defined as increasing, flat or decreasing based on following logic:
Increasing trend-0
((value 2023-value 2021)/value 2021)*100 &gt;5%
Decreasing trend-40
((value 2023-value 2021)/value 2021)*100&lt;-5%
Flat trend-20
-5%&lt;((value 2023-value 2021)/value 2021)*100&lt;5%</t>
  </si>
  <si>
    <t>Trend to be calculated using 2021 &amp; 2023 year values calculated above, and defined as increasing, flat or decreasing based on following logic:
Increasing trend-40
((value 2023-value 2021)/value 2021)*100 &gt;5%
Decreasing trend- 0
((value 2023-value 2021)/value 2021)*100&lt;-5%
Flat trend-20
-5%&lt;((value 2023-value 2021)/value 2021)*100&lt;5%</t>
  </si>
  <si>
    <t>If zero, then 50: if &gt;0, then zero</t>
  </si>
  <si>
    <t>If equal to or greater than 80%, 100
Less than  80% and greater than/equal to 50% - 70
less than 50% and greater than/equal to 20%, 40;
Less than 20% greater than 0, 20
=0, 0</t>
  </si>
  <si>
    <t>if =0, then 0, else 50</t>
  </si>
  <si>
    <t>if all &gt;0 then bonus 10</t>
  </si>
  <si>
    <t>if &gt;=75, then 30
if &lt;75&gt;=50, then 20
if &lt;50&gt;=25, then 10
if &lt;25&gt;0, then 5
if =0, then 0</t>
  </si>
  <si>
    <t>10-15%
16-20%
20-30%
&gt;30%</t>
  </si>
  <si>
    <t>If &gt;=40%, then 40,
&lt;40%&gt;=20%, then 20, &lt;20%&gt;=5%, 10, &lt;5% 0</t>
  </si>
  <si>
    <t>If &gt;=40%, then 30,
&lt;40%&gt;=20%, then 15, &lt;20%&gt;=5%, 5, &lt;5% 0</t>
  </si>
  <si>
    <t xml:space="preserve">a. Process entails:
</t>
  </si>
  <si>
    <t xml:space="preserve">1. Process modifications done are relevant to the complaint addressed
</t>
  </si>
  <si>
    <t>2. Process modifications done are not relevant to the complaint addressed</t>
  </si>
  <si>
    <t>3. Process modification is in the plan phase and will be soon implemented</t>
  </si>
  <si>
    <t>4. No relevant modification process in place</t>
  </si>
  <si>
    <t>3. 30</t>
  </si>
  <si>
    <t>4. 0</t>
  </si>
  <si>
    <t xml:space="preserve">a) Process describes and covers:
</t>
  </si>
  <si>
    <t>1. Identification of actual and potential human rights impacts in different areas of operations</t>
  </si>
  <si>
    <t>2. Integrating and acting on the findings</t>
  </si>
  <si>
    <t>3. Tracking responses</t>
  </si>
  <si>
    <t>4. Communicating about how impacts are addressed</t>
  </si>
  <si>
    <t>5. Process covers value chain partners</t>
  </si>
  <si>
    <t>b) Adhoc process in place</t>
  </si>
  <si>
    <t>c) No process in place</t>
  </si>
  <si>
    <t xml:space="preserve">a. Reduction in vehicle weight and increase in longevity has been achieved 
</t>
  </si>
  <si>
    <t xml:space="preserve">1. R&amp;D has been done </t>
  </si>
  <si>
    <t xml:space="preserve">2. Investments have been made </t>
  </si>
  <si>
    <t>3. Vehicle safety is considered</t>
  </si>
  <si>
    <t>b. Still in the plan phase for vehicle weight reduction and longevity</t>
  </si>
  <si>
    <t>c. No relevant plan in place</t>
  </si>
  <si>
    <t>Not to be scored</t>
  </si>
  <si>
    <t>&gt;or equal to 25%, then 100, &lt;25-10%&gt;, then 50, &lt;10-5%&gt;, then 30, else 0</t>
  </si>
  <si>
    <t xml:space="preserve">
1. =&gt;5%  incentives are in place for purchase of new vehicle</t>
  </si>
  <si>
    <t>2. Ad hoc incentives in place</t>
  </si>
  <si>
    <t>3. Non such incentives in place</t>
  </si>
  <si>
    <t xml:space="preserve">100
</t>
  </si>
  <si>
    <t xml:space="preserve">For upstream and downstream, scoring will be as follows: </t>
  </si>
  <si>
    <t xml:space="preserve">Relevant policy available </t>
  </si>
  <si>
    <t>For OEM</t>
  </si>
  <si>
    <t xml:space="preserve">Web link available </t>
  </si>
  <si>
    <t xml:space="preserve">BRSR Principle </t>
  </si>
  <si>
    <t xml:space="preserve">Comment </t>
  </si>
  <si>
    <t xml:space="preserve">Q.4: Does the entity have an anti-corruption or anti-bribery policy? If yes, provide details in brief and web link to the policy. </t>
  </si>
  <si>
    <t>Q.5: Does the entity have a framework/ policy on cyber security and risks related to data privacy? (Yes/No) If available, provide a web-link of the policy.</t>
  </si>
  <si>
    <t>4. Name of the national and international codes/certifications/labels/ standards (e.g. Forest Stewardship Council, Fairtrade, Rainforest Alliance, Trustea) standards (e.g. SA 8000, OHSAS, ISO, BIS) adopted by your entity and mapped to each principle.</t>
  </si>
  <si>
    <t xml:space="preserve">EE has listed out options whereas BRSR has just provided examples and it is up to the company to report on it </t>
  </si>
  <si>
    <t>Q.9. Does the entity have a specified Committee of the Board/ Director responsible for decision making on sustainability related issues? (Yes / No). If yes, provide details.</t>
  </si>
  <si>
    <t xml:space="preserve">Q.1: % of R&amp;D and capital expenditure (capex) investments in specfic technologies to improve the environmental and social impacts of products and processes to total R&amp;D and capex investments made by the entity. </t>
  </si>
  <si>
    <t>EE has not asked for details of improvements in environmental and social impacts.</t>
  </si>
  <si>
    <t>Q.4: Do you have a focal point (Individual/ Committee) responsible for addressing human
rights impacts or issues caused or contributed to by the business? (Yes/No)</t>
  </si>
  <si>
    <t xml:space="preserve">Q.1: Percentage coverage by training and awareness programs on any of the priciples during the financial year </t>
  </si>
  <si>
    <t xml:space="preserve">Q.1: Employees and workers who have been provided training on human rights issues and
policy(ies) of the entity, in the following format: </t>
  </si>
  <si>
    <t xml:space="preserve">BRSR asks for previous and current FY </t>
  </si>
  <si>
    <t xml:space="preserve">Q.7: Provide the following information relating to data breaches:
</t>
  </si>
  <si>
    <t>Q.2: Details of fines/penalties/award/compounding fees/setlement amount paid in proceedings with regulators/law enforcement agencies/judicial institutions in the FY.</t>
  </si>
  <si>
    <t xml:space="preserve">Not in depth as provided in the format </t>
  </si>
  <si>
    <t>Q.2.a. Does the entity have procedures in place for sustainable sourcing?</t>
  </si>
  <si>
    <t>EE has elaborated the process</t>
  </si>
  <si>
    <t>Q.2.b. If yes, what percentage of inputs were sourced sustainably?</t>
  </si>
  <si>
    <t>Q.4: Percentage of input material (inputs to total inputs by value) sourced from suppliers</t>
  </si>
  <si>
    <t>Job creation in smaller towns – Wages paid to persons employed in smaller towns (permanent or non-permanent /on contract) as % of total wage cost</t>
  </si>
  <si>
    <t xml:space="preserve">Q.4: Details of assessment of VCPs </t>
  </si>
  <si>
    <t xml:space="preserve">BRSR has listed the issues whereas EE has kept it generic via social issues </t>
  </si>
  <si>
    <t>Q.1: Awareness programs conducted for VCPs on any of the princples during the FY</t>
  </si>
  <si>
    <t xml:space="preserve">EE limited to four focus areas whereas BRSR covers all the principles. </t>
  </si>
  <si>
    <t>Comment</t>
  </si>
  <si>
    <t xml:space="preserve">EE has not asked for intensity 
Scope data only asked for previous and current financial year </t>
  </si>
  <si>
    <t>Q.1: Details of total energy consumption (in Joules or multiples) and energy intensity</t>
  </si>
  <si>
    <t xml:space="preserve">Total energy consumed </t>
  </si>
  <si>
    <t xml:space="preserve">% of energy consumed from renewable sources </t>
  </si>
  <si>
    <t>Q.3: Provide details of the following disclosures related to water</t>
  </si>
  <si>
    <t xml:space="preserve">
 </t>
  </si>
  <si>
    <t>Q.4: Provide the following details related to water discharged</t>
  </si>
  <si>
    <t>EE question is limited to treatment whereas BRSR goes further to where is it finally discharged to (with/without treatment)</t>
  </si>
  <si>
    <t xml:space="preserve">Instead of levels of treatment in EE, STP and ETP have been mentioned </t>
  </si>
  <si>
    <t>Q.5: Has the entity implemented a mechanism for Zero Liquid Discharge? If yes, provide details of its coverage and implementation.</t>
  </si>
  <si>
    <t>Q.4: If the entity has undertaken any specific initiatives or used innovative technology or solutions to improve resource efficiency, or reduce impact due to emissions / effluent discharge / waste generated, please provide details of the same as well as outcome of such initiatives</t>
  </si>
  <si>
    <t xml:space="preserve">Q.3: Percentage of recycled or reused input material to total material (by value) used in
production (for manufacturing industry) or providing services (for service industry). </t>
  </si>
  <si>
    <t xml:space="preserve">EE has not asked for current and previous FY data </t>
  </si>
  <si>
    <t>Q.2: Does the entity have procedures in place for sustainable souring? If yes, what is the % of inputs sourced sustainably?</t>
  </si>
  <si>
    <t xml:space="preserve">EE asks for ethical souring instead of sustainable sourcing and has not asked for %-  </t>
  </si>
  <si>
    <t>Q.3. Describe the processes in place to safely reclaim your products for reusing, recycling and disposing at the end of life, for (a) Plastics (including packaging) (b) E-waste (c) Hazardous waste and (d) other waste.</t>
  </si>
  <si>
    <t>Q.4. Of the products and packaging reclaimed at end of life of products, amount (in metric tonnes) reused, recycled, and safely disposed, as per the following format:</t>
  </si>
  <si>
    <t>Q.4: Whether EPR is applicable to entitiy's activities.</t>
  </si>
  <si>
    <t xml:space="preserve">EE has only specified plastic and e waste </t>
  </si>
  <si>
    <t>Q.5: Reclaimed products and their packaging materials (as percentage of products sold) for
each product category</t>
  </si>
  <si>
    <t xml:space="preserve">EE has split the question to include the value chain aspect for packaging. For product, that has been shifted to the automobile page </t>
  </si>
  <si>
    <t>Q.3: Describe the process in place to safely reclaim your products for reusing, recyling and disposing at the end of life for a) plastics (include packaging) b) e-waste c) hazardous waste and other waste</t>
  </si>
  <si>
    <t xml:space="preserve">EE has put major focus on packaging material and the end of life disposal is addressed in waste management section and reclaim of products mentioned in the automobile section of the questionnaire </t>
  </si>
  <si>
    <t>Q.1: Has the entity conducted LCA for any of tis products or services</t>
  </si>
  <si>
    <t xml:space="preserve">EE has not asked for the risk/concern description in the question but implied it </t>
  </si>
  <si>
    <t>Q.9: Provide details related to waste management by the entity</t>
  </si>
  <si>
    <t>BRSR has asked for previous FY and waste intensity which is not there for EE</t>
  </si>
  <si>
    <t>EE has asked for % whereas core is asing per waste stream waste unit as Kg/MT</t>
  </si>
  <si>
    <t xml:space="preserve">Instructions/Notes for the company picked up from BRSR Core </t>
  </si>
  <si>
    <t xml:space="preserve">Waste Recovery </t>
  </si>
  <si>
    <t>Q.10: Health and safety management system:</t>
  </si>
  <si>
    <t>Q.1.a.: Details of measures for the well-being of employees:</t>
  </si>
  <si>
    <t xml:space="preserve">Q.10.D. Do the employees/ worker of the entity have access to non-occupational medical
and healthcare services? </t>
  </si>
  <si>
    <t>Spending on measures towards well-being of employees and workers – cost incurred as a % of total revenue of the company</t>
  </si>
  <si>
    <t xml:space="preserve">Q.14: Assessment of the year </t>
  </si>
  <si>
    <t xml:space="preserve">BRSR has a sub-section for working conditions as well </t>
  </si>
  <si>
    <t>Q.11. Total recordable work-related injuries</t>
  </si>
  <si>
    <t>Q.11 Lost Time Injury Frequency Rate
(LTIFR) (per one million-person
hours worked)</t>
  </si>
  <si>
    <t>Details of safety related incidents for employees and workers (including contract-workforce e.g., workers in the companys' construction sites)</t>
  </si>
  <si>
    <t>Q.11. High consequence work-related injury or ill-health (excluding fatalities)</t>
  </si>
  <si>
    <t xml:space="preserve">Q.11: No. of fatalities </t>
  </si>
  <si>
    <t>Q.5: Does the entity have a business continuity and disaster management plan?</t>
  </si>
  <si>
    <t>Q.5: Details on assessment of VCPs</t>
  </si>
  <si>
    <t xml:space="preserve">Q.1: Describe the processes for identifying key stakeholder groups of the entity
</t>
  </si>
  <si>
    <t xml:space="preserve">Q.2 List stakeholder groups identified as key for your entity and the frequency of
engagement with each stakeholder group. 
</t>
  </si>
  <si>
    <t>Q.7: Membership of employees and worker in association(s) or Unions recognised by the
listed entity:</t>
  </si>
  <si>
    <t>BRSR asks for current and previous FY data</t>
  </si>
  <si>
    <t xml:space="preserve">Section A: General Disclosure </t>
  </si>
  <si>
    <t xml:space="preserve">Q.22. Turnover rate for permanent employees and workers </t>
  </si>
  <si>
    <t xml:space="preserve">BRR has asked for 3 years data and segregated it further into male and female. </t>
  </si>
  <si>
    <t>Q.2: Details of retirement benefits, for Current FY and Previous Financial Year</t>
  </si>
  <si>
    <t xml:space="preserve">EE does not ask for FY data and no. of employees and workers covered for the same. </t>
  </si>
  <si>
    <t>Q.6: Number of Complaints on the following made by employees and workers:</t>
  </si>
  <si>
    <t xml:space="preserve">BRSR also has section on workers </t>
  </si>
  <si>
    <t xml:space="preserve">EE has elaborated the areas under which grievances can be received. </t>
  </si>
  <si>
    <t>Q.1: Details of a business process being modified / introduced as a result of addressing human rights grievances/complaints.</t>
  </si>
  <si>
    <t>Q.9: Do human rights requirements form part of your business agreements and contracts? (Yes/No)</t>
  </si>
  <si>
    <t xml:space="preserve">EE has specified value chains specifically owing to its objective </t>
  </si>
  <si>
    <t>Q. Details of the scope and coverage of any Human rights due-diligence conducted.</t>
  </si>
  <si>
    <t>i. Proper business continuity plan and disaster management plan available</t>
  </si>
  <si>
    <t xml:space="preserve">ii. Proper disaster management plan available </t>
  </si>
  <si>
    <t xml:space="preserve">iv. Ad-hoc plan in place </t>
  </si>
  <si>
    <t xml:space="preserve">No proper policy in place </t>
  </si>
  <si>
    <t xml:space="preserve">Surface water ETP plant </t>
  </si>
  <si>
    <t xml:space="preserve">Surface water STP plant </t>
  </si>
  <si>
    <t>Groundwater ETP plant</t>
  </si>
  <si>
    <t xml:space="preserve">Groundwater STP plant </t>
  </si>
  <si>
    <t xml:space="preserve">Seawater ETP </t>
  </si>
  <si>
    <t>Seawater STP</t>
  </si>
  <si>
    <t>Sent to third parties ETP</t>
  </si>
  <si>
    <t>Sent to third parties STP</t>
  </si>
  <si>
    <t>Reused on site (STP treated water)</t>
  </si>
  <si>
    <t>Reused on site (ETP treated water)</t>
  </si>
  <si>
    <t xml:space="preserve">RadioButton, TextBox 
</t>
  </si>
  <si>
    <t>TextBox</t>
  </si>
  <si>
    <t xml:space="preserve">Raw Material ethical sourcing </t>
  </si>
  <si>
    <t xml:space="preserve">All of it </t>
  </si>
  <si>
    <t xml:space="preserve">Some part of it </t>
  </si>
  <si>
    <t xml:space="preserve">Policy </t>
  </si>
  <si>
    <t xml:space="preserve">Policy is available </t>
  </si>
  <si>
    <t xml:space="preserve">Due Diligence </t>
  </si>
  <si>
    <t xml:space="preserve">All raw material due diligence conducted </t>
  </si>
  <si>
    <t xml:space="preserve">Some part of raw material due diligence conducted </t>
  </si>
  <si>
    <t xml:space="preserve">Child labour </t>
  </si>
  <si>
    <t xml:space="preserve">Forced/involuntary labour </t>
  </si>
  <si>
    <t xml:space="preserve">Sexual Harrassment/POSH </t>
  </si>
  <si>
    <t xml:space="preserve">Assessor Score </t>
  </si>
  <si>
    <t>Due diligence conducted (elaborate the process)</t>
  </si>
  <si>
    <t>Does the organization track its scope emissions? Please provide description.</t>
  </si>
  <si>
    <t>Q.3: Are the premises / offices of the entity accessible to differently abled employees and workers, as per the requirements of the Rights of Persons with Disabilities Act, 2016? If
not, whether any steps are being taken by the entity in this regard.</t>
  </si>
  <si>
    <t xml:space="preserve">Q. 5: Describe the internal mechanisms in place to redress grievances related to human rights issues. </t>
  </si>
  <si>
    <t xml:space="preserve">Are there policies in place within the organization that are dedicated to upholding ethical standards, promoting transparency, and ensuring security? If yes, please attach or provide relevant web links. </t>
  </si>
  <si>
    <t>Has the organisation set GHG reduction targets? Are targets set for value chains as well?</t>
  </si>
  <si>
    <t>Explain what kind of targets are set for value chain companies a</t>
  </si>
  <si>
    <t xml:space="preserve">Target set and provided for Scope 1 emissions </t>
  </si>
  <si>
    <t>Target set and provided for Scope 2 emissions</t>
  </si>
  <si>
    <t>Green building certificates available for old building (if any of the certification is available)</t>
  </si>
  <si>
    <t>Green building certificates available for new Building (if any of the certification is available)</t>
  </si>
  <si>
    <t>Provide details of the climated-related risk assessment process</t>
  </si>
  <si>
    <t>4. No relevant initiatives mentioned</t>
  </si>
  <si>
    <t xml:space="preserve">B. Disposal mechanism (choose the one which is selected the highest number of times) </t>
  </si>
  <si>
    <t>Disposal Mechanism (describe the process)</t>
  </si>
  <si>
    <t xml:space="preserve">B. Reclaim mechanism (choose the one which is selected the highest number of times)  </t>
  </si>
  <si>
    <t>Reclaim Mechanism (describe the process)</t>
  </si>
  <si>
    <t xml:space="preserve">Please provide the plan </t>
  </si>
  <si>
    <t xml:space="preserve">Yes, covered in other procedures of the organization </t>
  </si>
  <si>
    <t xml:space="preserve">Does Extended Producer Responsibility (EPR) apply to the entity's activities (Yes/No)? If yes, whether the waste collection plan is in line with the EPR plan submitted to Pollution Control Boards? If not, provide steps taken to address the disposal of waste. </t>
  </si>
  <si>
    <t>Waste collection plan in line with EPR</t>
  </si>
  <si>
    <t>Waste collection plan not available but steps taken to address disposal of waste</t>
  </si>
  <si>
    <t xml:space="preserve">iii. Proper business continuity plan covered </t>
  </si>
  <si>
    <t>v. No proper plan in place</t>
  </si>
  <si>
    <t>50
25
15
0</t>
  </si>
  <si>
    <t>Data Available</t>
  </si>
  <si>
    <t>No Cases</t>
  </si>
  <si>
    <t>if =0, then 0, else 20</t>
  </si>
  <si>
    <t xml:space="preserve">xi </t>
  </si>
  <si>
    <t xml:space="preserve">Section C
Priniciple 1, Essential Indicator </t>
  </si>
  <si>
    <t>BRSR</t>
  </si>
  <si>
    <t>Businesses should conduct and govern themselves with integrity, and in a manner that is Ethical, Transparent and Accountable</t>
  </si>
  <si>
    <t>Section C
Principle 9: Essential Indicator</t>
  </si>
  <si>
    <t>Businesses should engage with and provide value to their consumers in a responsible manner</t>
  </si>
  <si>
    <t>Section B: Management and Process disclosures</t>
  </si>
  <si>
    <t xml:space="preserve">Section C
Principle 2: Essential Indicator </t>
  </si>
  <si>
    <t>Businesses should provide goods and services in a manner that is sustainable and safe</t>
  </si>
  <si>
    <t>Section C
Principle 5: Essential Indicator</t>
  </si>
  <si>
    <t>Businesses should respect and promote human rights</t>
  </si>
  <si>
    <t>BRSR Questions</t>
  </si>
  <si>
    <t xml:space="preserve">Section C
Principle 1: Essential Indicator </t>
  </si>
  <si>
    <t xml:space="preserve">Section C
Principle 9: Essential Indicator </t>
  </si>
  <si>
    <t>Section C
Principle 2: Essential Indicators</t>
  </si>
  <si>
    <t>Section C
Principle 8: Essential Indicator</t>
  </si>
  <si>
    <t>Businesses should promote inclusive growth and equitable development</t>
  </si>
  <si>
    <t xml:space="preserve"> Input material sourced from following sources as % of total purchases – Directly sourced from MSMEs/ small producers and from within India</t>
  </si>
  <si>
    <t xml:space="preserve"> Enabling Inclusive development</t>
  </si>
  <si>
    <t>BRSR Core 
Attribute 7</t>
  </si>
  <si>
    <t>Section C
Principle 6: Leadership Indicator</t>
  </si>
  <si>
    <t xml:space="preserve">Section C
Principle 5: Leadership Indicator </t>
  </si>
  <si>
    <t>Businesses should respect and make efforts to protect and restore the environment</t>
  </si>
  <si>
    <t xml:space="preserve">Section C
Principle 1: Leadership Indicator </t>
  </si>
  <si>
    <t xml:space="preserve">Section C
Principle 6: Essential Indicator </t>
  </si>
  <si>
    <t>BRSR Core
Attribute 1</t>
  </si>
  <si>
    <t>GHG footprint</t>
  </si>
  <si>
    <t>Total Scope 1 emissions (Break-up of the GHG into CO2, CH4, N2O, HFCs, PFCs, SF6, NF3, if available)</t>
  </si>
  <si>
    <t>Total Scope 2 emissions (Break-up of the GHG (CO2e) into CO2, CH4, N2O, HFCs, PFCs, SF6, NF3, if available)</t>
  </si>
  <si>
    <t>GHG Emission Intensity
(Scope 1 +2)</t>
  </si>
  <si>
    <t>BRSR Core 
Attribute 3</t>
  </si>
  <si>
    <t>Energy footprint</t>
  </si>
  <si>
    <t>Energy intensity</t>
  </si>
  <si>
    <t>Q.7: Provide details of greenhouse gas emissions (Scope 1 and Scope 2 emissions) &amp; its intensity</t>
  </si>
  <si>
    <t>Q.2 : Please provide details of total Scope 3 emissions &amp; its intensity</t>
  </si>
  <si>
    <t>Q.6: Please provide details of air emissions (other than GHG emissions) by the entity</t>
  </si>
  <si>
    <t>Q.11: If the entity has operations/offices in/around ecologically sensitive areas (such as national parks, wildlife sanctuaries, biosphere reserves, wetlands, biodiversity hotspots, forests, coastal regulation zones etc.) where environmental approvals / clearances are required, please specify details</t>
  </si>
  <si>
    <t>Q.7: Percentage of value chain partners (by value of business done with such partners) that were assessed for environmental impacts.</t>
  </si>
  <si>
    <t>BRSR Core 
Attribute 2</t>
  </si>
  <si>
    <t>Water footprint</t>
  </si>
  <si>
    <t>Total water consumption</t>
  </si>
  <si>
    <t>Water consumption intensiity</t>
  </si>
  <si>
    <t xml:space="preserve">Water discharge by destination and levels of treatment </t>
  </si>
  <si>
    <t xml:space="preserve">Section C
Principle 6: Leadership Indicator </t>
  </si>
  <si>
    <t xml:space="preserve">Section C
Principle 2: Leadership Indicator </t>
  </si>
  <si>
    <t>Q.2. If there are any significant social or environmental concerns and/or risks arising from production or disposal of your products / services, as identified in the Life Cycle Perspective / Assessments (LCA) or through any other means, briefly describe the same along-with action taken to mitigate the same.</t>
  </si>
  <si>
    <t>BRSR Core 
Attribute 4</t>
  </si>
  <si>
    <t xml:space="preserve">Embracing circularity-details related to waste management by entity </t>
  </si>
  <si>
    <t>Each category of waste generated, total waste recovered through recycling, re-using or other recovery operations</t>
  </si>
  <si>
    <t xml:space="preserve">Section C
Priniciple 3: Essential Indicator </t>
  </si>
  <si>
    <t>Businesses should respect and promote the well-being of all employees, including those in their value chains</t>
  </si>
  <si>
    <t>BRSR core 
Attribute 5</t>
  </si>
  <si>
    <t>Enhancing Employee Wellbeing and Safety</t>
  </si>
  <si>
    <t>BRSR Core 
Attribute 5</t>
  </si>
  <si>
    <t>Section C
Principle 3: Leadership Indicator</t>
  </si>
  <si>
    <t xml:space="preserve">Section C
Principle 4: Essential indicator </t>
  </si>
  <si>
    <t>Businesses should respect the interests of and be responsive to all its stakeholders</t>
  </si>
  <si>
    <t>Enabling Gender Diversity in Business</t>
  </si>
  <si>
    <t>BRSR Core
Attribute 6</t>
  </si>
  <si>
    <t xml:space="preserve">Complaints on POSH: Total Complaints on Sexual Harassment (POSH) reported
Complaints on POSH upheld 
</t>
  </si>
  <si>
    <t xml:space="preserve">Section C
Principle 5: Essential Indicator </t>
  </si>
  <si>
    <t xml:space="preserve">Checkbox, Textbox </t>
  </si>
  <si>
    <t xml:space="preserve">Certificate link </t>
  </si>
  <si>
    <t xml:space="preserve">Policy weblink </t>
  </si>
  <si>
    <t>Any other relevant certificate/management standard. Please specify</t>
  </si>
  <si>
    <t xml:space="preserve">A. </t>
  </si>
  <si>
    <t>b.</t>
  </si>
  <si>
    <t>c.</t>
  </si>
  <si>
    <t>a.</t>
  </si>
  <si>
    <t xml:space="preserve">Human Resources </t>
  </si>
  <si>
    <t xml:space="preserve">Infrastructure/Equipment </t>
  </si>
  <si>
    <t>R&amp;D</t>
  </si>
  <si>
    <t>Infrastructure/Equipment</t>
  </si>
  <si>
    <t>B.</t>
  </si>
  <si>
    <t>C.</t>
  </si>
  <si>
    <t>D.</t>
  </si>
  <si>
    <t xml:space="preserve">Workforce </t>
  </si>
  <si>
    <t>Attendance (Nos)</t>
  </si>
  <si>
    <t>Non-compliance/fines paid:</t>
  </si>
  <si>
    <t>if 0, then 100, else 0</t>
  </si>
  <si>
    <t xml:space="preserve">Checkbox, Numeric </t>
  </si>
  <si>
    <t xml:space="preserve">Checkbox, PercentageText </t>
  </si>
  <si>
    <t xml:space="preserve">Numeric text </t>
  </si>
  <si>
    <t xml:space="preserve">Percentage text </t>
  </si>
  <si>
    <t>Total weight of products supplied to sourcing company (Tonnes)</t>
  </si>
  <si>
    <t>Percentage of products supplied to sourcing company</t>
  </si>
  <si>
    <t xml:space="preserve">Rs. </t>
  </si>
  <si>
    <t xml:space="preserve">Specify </t>
  </si>
  <si>
    <t>Conversion factors : Source - DEFRA</t>
  </si>
  <si>
    <t>Using the conversions table</t>
  </si>
  <si>
    <t>To convert from the units of measure in the columns on the left hand side of the table to the units of measure in the column headers in the same tables, simply multiple by the factor displayed where the two units meet on the table.</t>
  </si>
  <si>
    <t>For example, to convert from kWh to GJ, multiply the kWh value by 0.0036.</t>
  </si>
  <si>
    <t>Symbol</t>
  </si>
  <si>
    <t>Number</t>
  </si>
  <si>
    <t>Standard form</t>
  </si>
  <si>
    <t>Abbreviation</t>
  </si>
  <si>
    <t>Kilo</t>
  </si>
  <si>
    <t>k</t>
  </si>
  <si>
    <t>Mega</t>
  </si>
  <si>
    <t>M</t>
  </si>
  <si>
    <t>10,00,000</t>
  </si>
  <si>
    <t>Giga</t>
  </si>
  <si>
    <t>G</t>
  </si>
  <si>
    <t>############</t>
  </si>
  <si>
    <t>Tera</t>
  </si>
  <si>
    <t>T</t>
  </si>
  <si>
    <t>Peta</t>
  </si>
  <si>
    <t>P</t>
  </si>
  <si>
    <t>GJ</t>
  </si>
  <si>
    <t>kWh</t>
  </si>
  <si>
    <t>therm</t>
  </si>
  <si>
    <t>toe</t>
  </si>
  <si>
    <t>kcal</t>
  </si>
  <si>
    <t>Energy</t>
  </si>
  <si>
    <t>Gigajoule, GJ</t>
  </si>
  <si>
    <t>2,38,903</t>
  </si>
  <si>
    <t>Kilowatt-hour, kWh</t>
  </si>
  <si>
    <t>Therm</t>
  </si>
  <si>
    <t>Tonne oil equivalent, toe</t>
  </si>
  <si>
    <t>1,00,02,389</t>
  </si>
  <si>
    <t>Kilocalorie, kcal</t>
  </si>
  <si>
    <t>L</t>
  </si>
  <si>
    <t>m3</t>
  </si>
  <si>
    <t>cu ft</t>
  </si>
  <si>
    <t>Imp. gallon</t>
  </si>
  <si>
    <t>US gallon</t>
  </si>
  <si>
    <t>Bbl (US,P)</t>
  </si>
  <si>
    <t>Volume</t>
  </si>
  <si>
    <t>Litres, L</t>
  </si>
  <si>
    <t>Cubic metres, m3</t>
  </si>
  <si>
    <t>Cubic feet, cu ft</t>
  </si>
  <si>
    <t>Imperial gallon</t>
  </si>
  <si>
    <t>Barrel (US, petroleum), bbl</t>
  </si>
  <si>
    <t>kg</t>
  </si>
  <si>
    <t>tonne</t>
  </si>
  <si>
    <t>ton (UK)</t>
  </si>
  <si>
    <t>ton (US)</t>
  </si>
  <si>
    <t>lb</t>
  </si>
  <si>
    <t>Weight/mass</t>
  </si>
  <si>
    <t>Kilogram, kg</t>
  </si>
  <si>
    <t>tonne, t (metric ton)</t>
  </si>
  <si>
    <t>ton (UK, long ton)</t>
  </si>
  <si>
    <t>ton (US, short ton)</t>
  </si>
  <si>
    <t>Pound, lb</t>
  </si>
  <si>
    <t>m</t>
  </si>
  <si>
    <t>ft</t>
  </si>
  <si>
    <t>mi</t>
  </si>
  <si>
    <t>km</t>
  </si>
  <si>
    <t>nmi</t>
  </si>
  <si>
    <t>Length / distance</t>
  </si>
  <si>
    <t>Metre, m</t>
  </si>
  <si>
    <t>Feet, ft</t>
  </si>
  <si>
    <t>Miles, mi</t>
  </si>
  <si>
    <t>Kilometres, km</t>
  </si>
  <si>
    <t>Nautical miles, nmi or NM</t>
  </si>
  <si>
    <t>in</t>
  </si>
  <si>
    <t>cm</t>
  </si>
  <si>
    <t>yd</t>
  </si>
  <si>
    <t>Inch, in</t>
  </si>
  <si>
    <t>Centimetres, cm</t>
  </si>
  <si>
    <t>Yard, yd</t>
  </si>
  <si>
    <t>Stand alone policy/Part of another policy (Mention name of the policy)</t>
  </si>
  <si>
    <t>Resources allocated for Decarbonisation</t>
  </si>
  <si>
    <t>Frequency of communication (Quarterly, Half yearly, Yearly, At induction, Never, As and when updated)</t>
  </si>
  <si>
    <r>
      <t xml:space="preserve">A board level Sustainability committee is present (please name </t>
    </r>
    <r>
      <rPr>
        <sz val="11"/>
        <color theme="1"/>
        <rFont val="Calibri"/>
        <family val="2"/>
        <scheme val="minor"/>
      </rPr>
      <t>and provide details):</t>
    </r>
  </si>
  <si>
    <t>Resources allocated for Circularity</t>
  </si>
  <si>
    <t xml:space="preserve">Resources allocated for Health and safety </t>
  </si>
  <si>
    <t xml:space="preserve">Resources allocated for Human Rights </t>
  </si>
  <si>
    <t>Checkbox, Numeric text</t>
  </si>
  <si>
    <t xml:space="preserve">Scope 1 </t>
  </si>
  <si>
    <t xml:space="preserve">Scope 2 </t>
  </si>
  <si>
    <t xml:space="preserve">Scope 3 </t>
  </si>
  <si>
    <t>A</t>
  </si>
  <si>
    <t xml:space="preserve">Radiobutton, Textbox </t>
  </si>
  <si>
    <t>B</t>
  </si>
  <si>
    <t>C</t>
  </si>
  <si>
    <t>D</t>
  </si>
  <si>
    <t>Tool Assessment Score</t>
  </si>
  <si>
    <t>Digital/Software based (Provide name of the software and description)</t>
  </si>
  <si>
    <t>Inventory Sheets (Provide description)</t>
  </si>
  <si>
    <t xml:space="preserve">CheckBox, Numeric </t>
  </si>
  <si>
    <t xml:space="preserve">1. Scope 1 trend </t>
  </si>
  <si>
    <t xml:space="preserve">2. Third party verified </t>
  </si>
  <si>
    <t xml:space="preserve">1. Scope 2 trend </t>
  </si>
  <si>
    <t xml:space="preserve">1. Scope 3 Approach </t>
  </si>
  <si>
    <t>a. The organisation has correctly identified major  Scope-3 emission sources relevant  to its business activity.</t>
  </si>
  <si>
    <t>b. The organisation has calculated emissions from major scope-3 emission sources relevant  to its business activity</t>
  </si>
  <si>
    <t>c. The organisation has calculated emissions using data received from value chain partners</t>
  </si>
  <si>
    <t xml:space="preserve">2. The organisation has incorrectly identified major  Scope-3 emission sources </t>
  </si>
  <si>
    <t xml:space="preserve">3. Third party verified </t>
  </si>
  <si>
    <t xml:space="preserve">Checkbox , Textbox </t>
  </si>
  <si>
    <t>Revenue based (provide calculation)</t>
  </si>
  <si>
    <t>Output of services/products (provide calculation)</t>
  </si>
  <si>
    <t xml:space="preserve">Target set for value chain companies </t>
  </si>
  <si>
    <t xml:space="preserve">RadioButton, Textbox </t>
  </si>
  <si>
    <r>
      <t xml:space="preserve">Shared mobility services to its employees </t>
    </r>
    <r>
      <rPr>
        <sz val="11"/>
        <color rgb="FFFF0000"/>
        <rFont val="Calibri"/>
        <family val="2"/>
        <scheme val="minor"/>
      </rPr>
      <t>via</t>
    </r>
  </si>
  <si>
    <t xml:space="preserve">1. Energy consumption trend </t>
  </si>
  <si>
    <t>Old Building (mention level achieved)</t>
  </si>
  <si>
    <r>
      <t xml:space="preserve">Old Building </t>
    </r>
    <r>
      <rPr>
        <sz val="11"/>
        <color rgb="FF00B050"/>
        <rFont val="Calibri"/>
        <family val="2"/>
        <scheme val="minor"/>
      </rPr>
      <t>(mention level achieved)</t>
    </r>
  </si>
  <si>
    <t>New Building (mention level achieved)</t>
  </si>
  <si>
    <r>
      <t xml:space="preserve">New Building </t>
    </r>
    <r>
      <rPr>
        <sz val="11"/>
        <color rgb="FF00B050"/>
        <rFont val="Calibri"/>
        <family val="2"/>
        <scheme val="minor"/>
      </rPr>
      <t>(mention level achieved)</t>
    </r>
  </si>
  <si>
    <t xml:space="preserve">Checkbox, textbox </t>
  </si>
  <si>
    <t xml:space="preserve">Water withdrawl </t>
  </si>
  <si>
    <t xml:space="preserve">Recycled water </t>
  </si>
  <si>
    <t xml:space="preserve">Checkbox, numeric </t>
  </si>
  <si>
    <t xml:space="preserve">Fill in the table </t>
  </si>
  <si>
    <t xml:space="preserve">1. Water consumption trend </t>
  </si>
  <si>
    <t>STP (KL)</t>
  </si>
  <si>
    <t>ETP (KL)</t>
  </si>
  <si>
    <t xml:space="preserve">Radiobutton, Numeric </t>
  </si>
  <si>
    <t>Others-please specify discharge destination</t>
  </si>
  <si>
    <t xml:space="preserve">Total number of vehicles owned </t>
  </si>
  <si>
    <t xml:space="preserve">Total number of vehicles leased from third party transport vendor </t>
  </si>
  <si>
    <t xml:space="preserve">% of green vehicles owned </t>
  </si>
  <si>
    <t xml:space="preserve">% of green vehicles leased </t>
  </si>
  <si>
    <t>Mix of vehicles owned and leased %</t>
  </si>
  <si>
    <t xml:space="preserve">Total vehicles </t>
  </si>
  <si>
    <t xml:space="preserve">Auto-calculated fields </t>
  </si>
  <si>
    <t>Owned 
&gt;or equal to 25%, then 100, 
&lt;25-10%&gt;, then 75, 
&lt;10-5%&gt;, then 50, else 0</t>
  </si>
  <si>
    <t>Third party vendor 
&gt;or equal to 25%, then 100, 
&lt;25-10%&gt;, then 75, 
&lt;10-5%&gt;, then 50, else 0</t>
  </si>
  <si>
    <t>Mix of owned and third party
&gt;or equal to 25%, then 100, 
&lt;25-10%&gt;, then 75, 
&lt;10-5%&gt;, then 50, else 0</t>
  </si>
  <si>
    <r>
      <t xml:space="preserve">Information available </t>
    </r>
    <r>
      <rPr>
        <sz val="11"/>
        <color theme="1"/>
        <rFont val="Calibri"/>
        <family val="2"/>
        <scheme val="minor"/>
      </rPr>
      <t>(Please elaborate):</t>
    </r>
  </si>
  <si>
    <r>
      <rPr>
        <sz val="11"/>
        <color theme="1"/>
        <rFont val="Calibri"/>
        <family val="2"/>
        <scheme val="minor"/>
      </rPr>
      <t xml:space="preserve">Checkbox, Textbox </t>
    </r>
  </si>
  <si>
    <t xml:space="preserve">Ethical Souring policy available (attach or provide link) </t>
  </si>
  <si>
    <t xml:space="preserve">Provide details: Name, year, type of certificate/assurance </t>
  </si>
  <si>
    <t xml:space="preserve">RadioButton, TextBox </t>
  </si>
  <si>
    <t>Provide audit/assurance details and certification.</t>
  </si>
  <si>
    <t>Type of LCA</t>
  </si>
  <si>
    <t>Conducted (Yes/No)</t>
  </si>
  <si>
    <t xml:space="preserve">Methodology utilized </t>
  </si>
  <si>
    <t xml:space="preserve">Key findings </t>
  </si>
  <si>
    <t xml:space="preserve">Product/service for which it was conducted </t>
  </si>
  <si>
    <t>Please explain how the combination of software and manual tracking is implemented. Include the name and details of the software used, describe the manual tracking methods, and explain how they integrate with the software.</t>
  </si>
  <si>
    <t>Please describe the manual tracking process used for recording waste, including details on the types of logs or forms used, how often they are updated, and how this information is stored and managed.</t>
  </si>
  <si>
    <t>Please provide the name and details of the software used for tracking waste, and specify whether it is the company's own software or a third-party application.</t>
  </si>
  <si>
    <t xml:space="preserve">Other non-hazardous waste. </t>
  </si>
  <si>
    <t>Please specify what falls under the category of Other non-hazardous waste</t>
  </si>
  <si>
    <t>The process of sorting and separating waste materials at the point of origin within the facility to ensure proper disposal or recycling.</t>
  </si>
  <si>
    <t>The process of further sorting and separating waste materials at a location outside the facility, often at a specialized recycling or waste management center.</t>
  </si>
  <si>
    <t>Mention details of the auditing/assurance agency</t>
  </si>
  <si>
    <t>b. Health and safety risks are not communicated to the employees.</t>
  </si>
  <si>
    <t xml:space="preserve">1. Formal Process available </t>
  </si>
  <si>
    <t xml:space="preserve">2. Ad-hoc process available </t>
  </si>
  <si>
    <t xml:space="preserve">3. No process available </t>
  </si>
  <si>
    <t>Checkbox, Percentage text</t>
  </si>
  <si>
    <t>Radio button</t>
  </si>
  <si>
    <t>provide details of the team conducting the audit and the frequency of the audits.</t>
  </si>
  <si>
    <t>name the auditing organization and mention the frequency of these audits.</t>
  </si>
  <si>
    <t>Describe the procedures and protocols in place to ensure machinery and equipment are regularly inspected, maintained, and replaced as necessary.
Supporting documents: Maintenance logs, inspection reports, and records of equipment replacement.</t>
  </si>
  <si>
    <t>Outline the types of Personal Protective Equipment (PPE) provided to workers and employees, and explain the policies ensuring their proper use
Supporting Documents: PPE distribution records, safety protocols, and training materials on PPE usage.</t>
  </si>
  <si>
    <t>Detail the training programs provided to workers and employees on the operation of machinery, including the frequency and content of these training sessions.
Supporting Documents: Training schedules, attendance records, training materials, and certifications of completion.</t>
  </si>
  <si>
    <t>Provide  Photographs of signs and messages, and a map showing their locations.</t>
  </si>
  <si>
    <t xml:space="preserve">1. For employees: </t>
  </si>
  <si>
    <t>2. For workers:</t>
  </si>
  <si>
    <t xml:space="preserve">3. Targets </t>
  </si>
  <si>
    <t xml:space="preserve">1. For employees:
</t>
  </si>
  <si>
    <t>1. For employees:</t>
  </si>
  <si>
    <t xml:space="preserve">1. For employees:
</t>
  </si>
  <si>
    <t>Checkbox, NumericText</t>
  </si>
  <si>
    <t xml:space="preserve">Yes, the organisation has emergency preparedness via: </t>
  </si>
  <si>
    <t xml:space="preserve">Availability of emergency preparedness plan </t>
  </si>
  <si>
    <t xml:space="preserve">Label </t>
  </si>
  <si>
    <t xml:space="preserve">Actions taken to ensure tha the employees are prepared for emergencies:  </t>
  </si>
  <si>
    <t>Please provide the other plan</t>
  </si>
  <si>
    <t>Yes, Salient Human Rights issues identified by (provide process)</t>
  </si>
  <si>
    <t>Covered in separate policy other than HR (Mention name of the policy)</t>
  </si>
  <si>
    <t>The policy covers:</t>
  </si>
  <si>
    <t>Percentage of employees covered by independent trade union organisations/collective bargaining agreements:</t>
  </si>
  <si>
    <t>Percentage of women in workfoces:</t>
  </si>
  <si>
    <t>Are there any targets in place for improving gender diversity? Please explain</t>
  </si>
  <si>
    <t xml:space="preserve">Provide the policy </t>
  </si>
  <si>
    <t xml:space="preserve">Independent remuneration consultants determine part of remuneration. </t>
  </si>
  <si>
    <t xml:space="preserve">Provide description </t>
  </si>
  <si>
    <t>Describe the frequency and scope of pay audits conducted to ensure fair remuneration practices, including what aspects are reviewed.</t>
  </si>
  <si>
    <t>b. No proper mechanism in place</t>
  </si>
  <si>
    <t xml:space="preserve">1. Mechanism available for both internal and external stakeholders </t>
  </si>
  <si>
    <t>2. Registration of complaint is done with the designated authority</t>
  </si>
  <si>
    <t>3. Acknowledgement of receipt of the complaint is shared with the complainant</t>
  </si>
  <si>
    <t>4. Complaint is forwarded to the related party within a stipulated time period</t>
  </si>
  <si>
    <t>CheckBox, Textbox</t>
  </si>
  <si>
    <t>Quantity of Waste Recovered through recycling, reuse or other options</t>
  </si>
  <si>
    <t>Quantity of Waste Disposed (landfill, incineration, etc.)</t>
  </si>
  <si>
    <t>a i)</t>
  </si>
  <si>
    <t>a ii)</t>
  </si>
  <si>
    <t>Is the organisation aware of its human rights issues? (Salient issues about human rights). Provide the process and list out the salient issues.</t>
  </si>
  <si>
    <t xml:space="preserve">Yes, differently abled employees are part of the workforce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</si>
</sst>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 d"/>
  </numFmts>
  <fonts count="37">
    <font>
      <sz val="11"/>
      <color theme="1"/>
      <name val="Calibri"/>
      <family val="2"/>
      <scheme val="minor"/>
    </font>
    <font>
      <sz val="9"/>
      <color theme="1"/>
      <name val="Calibri"/>
      <family val="2"/>
      <scheme val="minor"/>
    </font>
    <font>
      <sz val="10"/>
      <color theme="1"/>
      <name val="Calibri Light"/>
      <family val="2"/>
      <scheme val="major"/>
    </font>
    <font>
      <sz val="11"/>
      <color theme="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sz val="11"/>
      <color theme="1"/>
      <name val="Calibri "/>
    </font>
    <font>
      <sz val="11"/>
      <color theme="1" tint="4.9989318521683403E-2"/>
      <name val="Calibri"/>
      <family val="2"/>
    </font>
    <font>
      <b/>
      <sz val="11"/>
      <color theme="1" tint="4.9989318521683403E-2"/>
      <name val="Calibri"/>
      <family val="2"/>
    </font>
    <font>
      <b/>
      <sz val="11"/>
      <name val="Calibri"/>
      <family val="2"/>
      <scheme val="minor"/>
    </font>
    <font>
      <sz val="11"/>
      <name val="Calibri"/>
      <family val="2"/>
      <scheme val="minor"/>
    </font>
    <font>
      <sz val="11"/>
      <color theme="1" tint="4.9989318521683403E-2"/>
      <name val="Calibri"/>
      <family val="2"/>
      <scheme val="minor"/>
    </font>
    <font>
      <b/>
      <i/>
      <sz val="11"/>
      <color rgb="FFFF0000"/>
      <name val="Calibri"/>
      <family val="2"/>
      <scheme val="minor"/>
    </font>
    <font>
      <sz val="11"/>
      <color theme="5" tint="-0.249977111117893"/>
      <name val="Calibri"/>
      <family val="2"/>
      <scheme val="minor"/>
    </font>
    <font>
      <sz val="11"/>
      <color theme="1"/>
      <name val="Arial"/>
      <family val="2"/>
    </font>
    <font>
      <b/>
      <sz val="12"/>
      <color theme="1"/>
      <name val="Calibri"/>
      <family val="2"/>
      <scheme val="minor"/>
    </font>
    <font>
      <sz val="11"/>
      <color rgb="FF002060"/>
      <name val="Calibri"/>
      <family val="2"/>
    </font>
    <font>
      <sz val="11"/>
      <color rgb="FF002060"/>
      <name val="Calibri"/>
      <family val="2"/>
      <scheme val="minor"/>
    </font>
    <font>
      <b/>
      <sz val="14"/>
      <color theme="1"/>
      <name val="Calibri"/>
      <family val="2"/>
      <scheme val="minor"/>
    </font>
    <font>
      <b/>
      <sz val="11"/>
      <color theme="1" tint="4.9989318521683403E-2"/>
      <name val="Calibri"/>
      <family val="2"/>
      <scheme val="minor"/>
    </font>
    <font>
      <sz val="8"/>
      <name val="Calibri"/>
      <family val="2"/>
      <scheme val="minor"/>
    </font>
    <font>
      <b/>
      <sz val="11"/>
      <color theme="1"/>
      <name val="Calibri "/>
    </font>
    <font>
      <sz val="11"/>
      <name val="Arial"/>
      <family val="2"/>
    </font>
    <font>
      <b/>
      <sz val="11"/>
      <color rgb="FFFF0000"/>
      <name val="Calibri "/>
    </font>
    <font>
      <sz val="11"/>
      <color rgb="FF00B050"/>
      <name val="Arial"/>
      <family val="2"/>
    </font>
    <font>
      <sz val="11"/>
      <color rgb="FFFF0000"/>
      <name val="Arial"/>
      <family val="2"/>
    </font>
    <font>
      <sz val="11"/>
      <name val="Calibri "/>
    </font>
    <font>
      <sz val="10"/>
      <color rgb="FF000000"/>
      <name val="Arial"/>
      <family val="2"/>
    </font>
    <font>
      <b/>
      <sz val="10"/>
      <color rgb="FF000000"/>
      <name val="Arial"/>
      <family val="2"/>
    </font>
    <font>
      <b/>
      <u/>
      <sz val="11"/>
      <color rgb="FF053D5F"/>
      <name val="Calibri"/>
      <family val="2"/>
    </font>
    <font>
      <sz val="11"/>
      <color rgb="FF053D5F"/>
      <name val="Calibri"/>
      <family val="2"/>
    </font>
    <font>
      <sz val="10"/>
      <name val="Arial"/>
      <family val="2"/>
    </font>
    <font>
      <i/>
      <sz val="11"/>
      <color rgb="FF053D5F"/>
      <name val="Calibri"/>
      <family val="2"/>
    </font>
    <font>
      <b/>
      <sz val="11"/>
      <color rgb="FF053D5F"/>
      <name val="Calibri"/>
      <family val="2"/>
    </font>
    <font>
      <sz val="11"/>
      <color rgb="FF00B050"/>
      <name val="Calibri"/>
      <family val="2"/>
      <scheme val="minor"/>
    </font>
    <font>
      <sz val="9"/>
      <color indexed="81"/>
      <name val="Tahoma"/>
      <family val="2"/>
    </font>
  </fonts>
  <fills count="18">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D9D9D9"/>
        <bgColor rgb="FFD9D9D9"/>
      </patternFill>
    </fill>
    <fill>
      <patternFill patternType="solid">
        <fgColor theme="0"/>
        <bgColor rgb="FFD9D9D9"/>
      </patternFill>
    </fill>
    <fill>
      <patternFill patternType="solid">
        <fgColor rgb="FFD9D9D9"/>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Dashed">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right/>
      <top style="thin">
        <color indexed="64"/>
      </top>
      <bottom style="mediumDashed">
        <color indexed="64"/>
      </bottom>
      <diagonal/>
    </border>
    <border>
      <left style="thin">
        <color indexed="64"/>
      </left>
      <right style="thin">
        <color indexed="64"/>
      </right>
      <top style="mediumDashed">
        <color indexed="64"/>
      </top>
      <bottom style="thin">
        <color indexed="64"/>
      </bottom>
      <diagonal/>
    </border>
    <border>
      <left/>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thin">
        <color indexed="64"/>
      </left>
      <right/>
      <top style="mediumDashed">
        <color indexed="64"/>
      </top>
      <bottom style="thin">
        <color indexed="64"/>
      </bottom>
      <diagonal/>
    </border>
    <border>
      <left/>
      <right/>
      <top style="mediumDashed">
        <color indexed="64"/>
      </top>
      <bottom style="thin">
        <color indexed="64"/>
      </bottom>
      <diagonal/>
    </border>
    <border>
      <left/>
      <right style="thin">
        <color indexed="64"/>
      </right>
      <top style="mediumDashed">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mediumDashed">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0" fontId="3" fillId="0" borderId="0"/>
  </cellStyleXfs>
  <cellXfs count="416">
    <xf numFmtId="0" fontId="0" fillId="0" borderId="0" xfId="0"/>
    <xf numFmtId="0" fontId="2" fillId="0" borderId="0" xfId="0" applyFont="1"/>
    <xf numFmtId="0" fontId="1" fillId="0" borderId="0" xfId="0" applyFont="1" applyAlignment="1">
      <alignment horizontal="left"/>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4" fillId="0" borderId="1" xfId="0" applyFont="1" applyBorder="1" applyAlignment="1">
      <alignment horizontal="center"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7" fillId="0" borderId="1" xfId="0" applyFont="1" applyBorder="1" applyAlignment="1">
      <alignment horizontal="left" wrapText="1"/>
    </xf>
    <xf numFmtId="0" fontId="0" fillId="0" borderId="6" xfId="0" applyBorder="1" applyAlignment="1">
      <alignment horizontal="left" vertical="center" wrapText="1"/>
    </xf>
    <xf numFmtId="0" fontId="0" fillId="0" borderId="18" xfId="0" applyBorder="1" applyAlignment="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1" xfId="1" applyFont="1" applyBorder="1" applyAlignment="1">
      <alignment horizontal="left" vertical="center" wrapText="1"/>
    </xf>
    <xf numFmtId="0" fontId="5" fillId="0" borderId="1" xfId="0" applyFont="1" applyBorder="1" applyAlignment="1">
      <alignment horizontal="left" vertical="center" wrapText="1"/>
    </xf>
    <xf numFmtId="0" fontId="0" fillId="0" borderId="5" xfId="0" applyBorder="1" applyAlignment="1">
      <alignment horizontal="left" vertical="center" wrapText="1"/>
    </xf>
    <xf numFmtId="0" fontId="8"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4" fillId="0" borderId="18" xfId="0" applyFont="1" applyBorder="1" applyAlignment="1">
      <alignment horizontal="left" vertical="center" wrapText="1"/>
    </xf>
    <xf numFmtId="0" fontId="0" fillId="2" borderId="1" xfId="0" applyFill="1" applyBorder="1" applyAlignment="1">
      <alignment horizontal="left" vertical="center"/>
    </xf>
    <xf numFmtId="0" fontId="0" fillId="2" borderId="14"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11" fillId="0" borderId="14" xfId="0" applyFont="1"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4" borderId="7" xfId="0" applyFill="1" applyBorder="1" applyAlignment="1">
      <alignment horizontal="left" vertical="center"/>
    </xf>
    <xf numFmtId="0" fontId="0" fillId="2" borderId="5" xfId="0" applyFill="1" applyBorder="1" applyAlignment="1">
      <alignment horizontal="left" vertical="center"/>
    </xf>
    <xf numFmtId="0" fontId="0" fillId="0" borderId="1" xfId="0" applyBorder="1" applyAlignment="1">
      <alignment horizontal="left" wrapText="1"/>
    </xf>
    <xf numFmtId="0" fontId="0" fillId="0" borderId="1" xfId="0" applyBorder="1"/>
    <xf numFmtId="0" fontId="0" fillId="0" borderId="1" xfId="0" applyBorder="1" applyAlignment="1">
      <alignment wrapText="1"/>
    </xf>
    <xf numFmtId="0" fontId="4" fillId="0" borderId="1" xfId="0" applyFont="1" applyBorder="1"/>
    <xf numFmtId="0" fontId="0" fillId="0" borderId="1" xfId="0" applyBorder="1" applyAlignment="1">
      <alignment horizontal="left"/>
    </xf>
    <xf numFmtId="0" fontId="0" fillId="0" borderId="20" xfId="0" applyBorder="1" applyAlignment="1">
      <alignment horizontal="left" vertical="center" wrapText="1"/>
    </xf>
    <xf numFmtId="0" fontId="13" fillId="0" borderId="0" xfId="0" applyFont="1"/>
    <xf numFmtId="0" fontId="13" fillId="0" borderId="0" xfId="0" applyFont="1" applyAlignment="1">
      <alignment horizontal="left"/>
    </xf>
    <xf numFmtId="0" fontId="4" fillId="0" borderId="7" xfId="0" applyFont="1"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14" xfId="0" applyBorder="1" applyAlignment="1">
      <alignment horizontal="left" vertical="center"/>
    </xf>
    <xf numFmtId="0" fontId="0" fillId="0" borderId="1" xfId="0" applyBorder="1" applyAlignment="1">
      <alignment vertical="center" wrapText="1"/>
    </xf>
    <xf numFmtId="0" fontId="0" fillId="0" borderId="5" xfId="0" applyBorder="1" applyAlignment="1">
      <alignment horizontal="left" vertical="center"/>
    </xf>
    <xf numFmtId="0" fontId="8" fillId="6" borderId="1" xfId="0" applyFont="1" applyFill="1" applyBorder="1" applyAlignment="1">
      <alignment horizontal="left" vertical="center" wrapText="1"/>
    </xf>
    <xf numFmtId="0" fontId="0" fillId="0" borderId="1" xfId="1" applyFont="1" applyBorder="1" applyAlignment="1">
      <alignment vertical="center" wrapText="1"/>
    </xf>
    <xf numFmtId="0" fontId="0" fillId="0" borderId="2" xfId="0" applyBorder="1" applyAlignment="1">
      <alignment vertical="center" wrapText="1"/>
    </xf>
    <xf numFmtId="0" fontId="9" fillId="0" borderId="1" xfId="0" applyFont="1" applyBorder="1" applyAlignment="1">
      <alignment horizontal="left" vertical="center" wrapText="1"/>
    </xf>
    <xf numFmtId="0" fontId="4" fillId="0" borderId="5" xfId="0" applyFont="1" applyBorder="1" applyAlignment="1">
      <alignment horizontal="left" vertical="center" wrapText="1"/>
    </xf>
    <xf numFmtId="0" fontId="12" fillId="0" borderId="1" xfId="0" applyFont="1" applyBorder="1" applyAlignment="1">
      <alignment vertical="center" wrapText="1"/>
    </xf>
    <xf numFmtId="0" fontId="12" fillId="6"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2" borderId="6" xfId="0" applyFill="1" applyBorder="1" applyAlignment="1">
      <alignment horizontal="left" vertical="center" wrapText="1"/>
    </xf>
    <xf numFmtId="0" fontId="0" fillId="0" borderId="1" xfId="0" applyBorder="1" applyAlignment="1">
      <alignment horizontal="center" vertical="center" wrapText="1"/>
    </xf>
    <xf numFmtId="0" fontId="12" fillId="3" borderId="1" xfId="0" applyFont="1" applyFill="1" applyBorder="1" applyAlignment="1">
      <alignment vertical="center" wrapText="1"/>
    </xf>
    <xf numFmtId="0" fontId="0" fillId="2" borderId="1" xfId="0" applyFill="1" applyBorder="1" applyAlignment="1">
      <alignment horizontal="left" vertical="center" wrapText="1"/>
    </xf>
    <xf numFmtId="0" fontId="0" fillId="0" borderId="8" xfId="0" applyBorder="1" applyAlignment="1">
      <alignment vertical="center" wrapText="1"/>
    </xf>
    <xf numFmtId="0" fontId="0" fillId="3" borderId="27" xfId="0" applyFill="1" applyBorder="1" applyAlignment="1">
      <alignment horizontal="left" vertical="center" wrapText="1"/>
    </xf>
    <xf numFmtId="0" fontId="0" fillId="0" borderId="28" xfId="0" applyBorder="1" applyAlignment="1">
      <alignment vertical="center" wrapText="1"/>
    </xf>
    <xf numFmtId="0" fontId="0" fillId="3" borderId="29" xfId="0" applyFill="1" applyBorder="1" applyAlignment="1">
      <alignment horizontal="left" vertical="center" wrapText="1"/>
    </xf>
    <xf numFmtId="0" fontId="0" fillId="0" borderId="9" xfId="0" applyBorder="1" applyAlignment="1">
      <alignment vertical="center" wrapText="1"/>
    </xf>
    <xf numFmtId="0" fontId="0" fillId="3" borderId="7" xfId="0" applyFill="1" applyBorder="1" applyAlignment="1">
      <alignment horizontal="left" vertical="center" wrapText="1"/>
    </xf>
    <xf numFmtId="0" fontId="0" fillId="0" borderId="26" xfId="0" applyBorder="1" applyAlignment="1">
      <alignment vertical="center" wrapText="1"/>
    </xf>
    <xf numFmtId="0" fontId="0" fillId="4" borderId="1" xfId="0" applyFill="1" applyBorder="1" applyAlignment="1">
      <alignment horizontal="left" vertical="center" wrapText="1"/>
    </xf>
    <xf numFmtId="0" fontId="0" fillId="2" borderId="14" xfId="0" applyFill="1" applyBorder="1" applyAlignment="1">
      <alignment horizontal="left" vertical="center" wrapText="1"/>
    </xf>
    <xf numFmtId="0" fontId="6" fillId="0" borderId="7" xfId="0" applyFont="1" applyBorder="1" applyAlignment="1">
      <alignment horizontal="left" vertical="center" wrapText="1"/>
    </xf>
    <xf numFmtId="0" fontId="6" fillId="0" borderId="18" xfId="0" applyFont="1" applyBorder="1" applyAlignment="1">
      <alignment horizontal="left" vertical="center" wrapText="1"/>
    </xf>
    <xf numFmtId="0" fontId="0" fillId="5" borderId="1" xfId="0" applyFill="1" applyBorder="1" applyAlignment="1">
      <alignment horizontal="left" vertical="center" wrapText="1"/>
    </xf>
    <xf numFmtId="0" fontId="0" fillId="0" borderId="0" xfId="0" applyAlignment="1">
      <alignment horizontal="left"/>
    </xf>
    <xf numFmtId="0" fontId="12" fillId="3" borderId="7" xfId="0" applyFont="1" applyFill="1" applyBorder="1" applyAlignment="1">
      <alignment horizontal="left" vertical="center" wrapText="1"/>
    </xf>
    <xf numFmtId="0" fontId="12" fillId="0" borderId="1" xfId="0" applyFont="1" applyBorder="1" applyAlignment="1">
      <alignment horizontal="center" vertical="center" wrapText="1"/>
    </xf>
    <xf numFmtId="0" fontId="0" fillId="0" borderId="19" xfId="0" applyBorder="1"/>
    <xf numFmtId="0" fontId="8" fillId="3" borderId="2" xfId="0" applyFont="1" applyFill="1" applyBorder="1" applyAlignment="1">
      <alignment horizontal="left" vertical="center" wrapText="1"/>
    </xf>
    <xf numFmtId="0" fontId="11" fillId="0" borderId="1" xfId="1" applyFont="1" applyBorder="1" applyAlignment="1">
      <alignment horizontal="left" vertical="center" wrapText="1"/>
    </xf>
    <xf numFmtId="0" fontId="0" fillId="3" borderId="1" xfId="0" applyFill="1" applyBorder="1" applyAlignment="1">
      <alignment horizontal="center" vertical="center" wrapText="1"/>
    </xf>
    <xf numFmtId="0" fontId="8"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2" fillId="3" borderId="2" xfId="0" applyFont="1" applyFill="1" applyBorder="1" applyAlignment="1">
      <alignment vertical="center" wrapText="1"/>
    </xf>
    <xf numFmtId="0" fontId="10" fillId="0" borderId="2" xfId="0" applyFont="1" applyBorder="1" applyAlignment="1">
      <alignment horizontal="left" vertical="center" wrapText="1"/>
    </xf>
    <xf numFmtId="0" fontId="11" fillId="0" borderId="2" xfId="0" applyFont="1" applyBorder="1" applyAlignment="1">
      <alignment horizontal="left" vertical="center" wrapText="1"/>
    </xf>
    <xf numFmtId="0" fontId="1" fillId="0" borderId="1" xfId="0" applyFont="1" applyBorder="1" applyAlignment="1">
      <alignment horizontal="left"/>
    </xf>
    <xf numFmtId="0" fontId="0" fillId="0" borderId="6" xfId="0" applyBorder="1" applyAlignment="1">
      <alignment vertical="center" wrapText="1"/>
    </xf>
    <xf numFmtId="0" fontId="0" fillId="0" borderId="3" xfId="0" applyBorder="1" applyAlignment="1">
      <alignment horizontal="left" vertical="center" wrapText="1"/>
    </xf>
    <xf numFmtId="0" fontId="0" fillId="0" borderId="2" xfId="1" applyFont="1" applyBorder="1" applyAlignment="1">
      <alignment horizontal="left" vertical="center" wrapText="1"/>
    </xf>
    <xf numFmtId="0" fontId="4" fillId="0" borderId="2" xfId="0" applyFont="1" applyBorder="1" applyAlignment="1">
      <alignment horizontal="center" vertical="center" wrapText="1"/>
    </xf>
    <xf numFmtId="0" fontId="15" fillId="0" borderId="35" xfId="0" applyFont="1" applyBorder="1" applyAlignment="1">
      <alignment horizontal="left" vertical="center" wrapText="1"/>
    </xf>
    <xf numFmtId="0" fontId="12" fillId="3" borderId="4" xfId="0" applyFont="1" applyFill="1" applyBorder="1" applyAlignment="1">
      <alignment horizontal="left" vertical="center" wrapText="1"/>
    </xf>
    <xf numFmtId="0" fontId="0" fillId="3" borderId="1" xfId="0" applyFill="1" applyBorder="1" applyAlignment="1">
      <alignment vertical="center" wrapText="1"/>
    </xf>
    <xf numFmtId="0" fontId="6" fillId="0" borderId="1" xfId="0" applyFont="1" applyBorder="1" applyAlignment="1">
      <alignment horizontal="left" vertical="center" wrapText="1"/>
    </xf>
    <xf numFmtId="0" fontId="0" fillId="0" borderId="4" xfId="1" applyFont="1" applyBorder="1" applyAlignment="1">
      <alignment horizontal="left" vertical="center" wrapText="1"/>
    </xf>
    <xf numFmtId="0" fontId="4" fillId="0" borderId="6" xfId="0" applyFont="1" applyBorder="1" applyAlignment="1">
      <alignment horizontal="left" vertical="center" wrapText="1"/>
    </xf>
    <xf numFmtId="0" fontId="1" fillId="0" borderId="1" xfId="0" applyFont="1" applyBorder="1"/>
    <xf numFmtId="0" fontId="10" fillId="6" borderId="1" xfId="0" applyFont="1" applyFill="1" applyBorder="1" applyAlignment="1">
      <alignment vertical="center" wrapText="1"/>
    </xf>
    <xf numFmtId="0" fontId="0" fillId="0" borderId="0" xfId="0"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vertical="center" wrapText="1"/>
    </xf>
    <xf numFmtId="0" fontId="0" fillId="0" borderId="10" xfId="0" applyBorder="1" applyAlignment="1">
      <alignment horizontal="left" vertical="center"/>
    </xf>
    <xf numFmtId="0" fontId="0" fillId="0" borderId="5" xfId="0" applyBorder="1" applyAlignment="1">
      <alignment vertical="center" wrapText="1"/>
    </xf>
    <xf numFmtId="0" fontId="4" fillId="0" borderId="6" xfId="0" applyFont="1" applyBorder="1" applyAlignment="1">
      <alignment horizontal="center" vertical="center" wrapText="1"/>
    </xf>
    <xf numFmtId="0" fontId="0" fillId="0" borderId="0" xfId="0" applyAlignment="1">
      <alignment horizontal="left" vertical="center"/>
    </xf>
    <xf numFmtId="0" fontId="12" fillId="0" borderId="2" xfId="0" applyFont="1" applyBorder="1" applyAlignment="1">
      <alignment vertical="center" wrapText="1"/>
    </xf>
    <xf numFmtId="2" fontId="0" fillId="6" borderId="1" xfId="0" applyNumberFormat="1" applyFill="1" applyBorder="1" applyAlignment="1">
      <alignment horizontal="center" vertical="center"/>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3" xfId="0" applyFont="1" applyFill="1" applyBorder="1" applyAlignment="1">
      <alignment horizontal="left" vertical="center" wrapText="1"/>
    </xf>
    <xf numFmtId="0" fontId="0" fillId="0" borderId="1" xfId="0" applyBorder="1" applyAlignment="1">
      <alignment horizontal="center" vertical="center"/>
    </xf>
    <xf numFmtId="2" fontId="0" fillId="10" borderId="1" xfId="0" applyNumberFormat="1" applyFill="1" applyBorder="1" applyAlignment="1">
      <alignment horizontal="center" vertical="center" wrapText="1"/>
    </xf>
    <xf numFmtId="0" fontId="0" fillId="10" borderId="1" xfId="0" applyFill="1" applyBorder="1" applyAlignment="1">
      <alignment horizontal="left" vertical="center" wrapText="1"/>
    </xf>
    <xf numFmtId="0" fontId="0" fillId="0" borderId="0" xfId="0" applyProtection="1">
      <protection locked="0"/>
    </xf>
    <xf numFmtId="0" fontId="0" fillId="5" borderId="36" xfId="0"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11" fillId="0" borderId="0" xfId="0" applyFont="1" applyProtection="1">
      <protection locked="0"/>
    </xf>
    <xf numFmtId="0" fontId="12" fillId="0" borderId="0" xfId="0" applyFont="1" applyAlignment="1" applyProtection="1">
      <alignment horizontal="left" vertical="center" wrapText="1"/>
      <protection locked="0"/>
    </xf>
    <xf numFmtId="0" fontId="11" fillId="2" borderId="0" xfId="0" applyFont="1" applyFill="1" applyAlignment="1">
      <alignment horizontal="left" vertical="center"/>
    </xf>
    <xf numFmtId="0" fontId="0" fillId="5" borderId="36" xfId="0" applyFill="1" applyBorder="1" applyAlignment="1">
      <alignment horizontal="left" vertical="center" wrapText="1"/>
    </xf>
    <xf numFmtId="0" fontId="10" fillId="0" borderId="36" xfId="0" applyFont="1" applyBorder="1" applyAlignment="1">
      <alignment horizontal="center" vertical="center"/>
    </xf>
    <xf numFmtId="0" fontId="10" fillId="10" borderId="36" xfId="0" applyFont="1" applyFill="1" applyBorder="1" applyAlignment="1">
      <alignment horizontal="center" vertical="center"/>
    </xf>
    <xf numFmtId="0" fontId="10" fillId="10" borderId="37" xfId="0" applyFont="1" applyFill="1" applyBorder="1" applyAlignment="1">
      <alignment horizontal="center" vertical="center"/>
    </xf>
    <xf numFmtId="0" fontId="10" fillId="0" borderId="36" xfId="0" applyFont="1" applyBorder="1" applyAlignment="1">
      <alignment vertical="center" wrapText="1"/>
    </xf>
    <xf numFmtId="0" fontId="0" fillId="10" borderId="36" xfId="0" applyFill="1" applyBorder="1" applyAlignment="1">
      <alignment horizontal="center" vertical="center" wrapText="1"/>
    </xf>
    <xf numFmtId="2" fontId="11" fillId="10" borderId="36" xfId="0" applyNumberFormat="1" applyFont="1" applyFill="1" applyBorder="1" applyAlignment="1">
      <alignment horizontal="center" vertical="center"/>
    </xf>
    <xf numFmtId="2" fontId="11" fillId="10" borderId="37" xfId="0" applyNumberFormat="1" applyFont="1" applyFill="1" applyBorder="1" applyAlignment="1">
      <alignment horizontal="center" vertical="center"/>
    </xf>
    <xf numFmtId="0" fontId="11" fillId="10" borderId="36" xfId="0" applyFont="1" applyFill="1" applyBorder="1" applyAlignment="1">
      <alignment horizontal="center" vertical="center"/>
    </xf>
    <xf numFmtId="1" fontId="11" fillId="10" borderId="36" xfId="0" applyNumberFormat="1" applyFont="1" applyFill="1" applyBorder="1" applyAlignment="1">
      <alignment horizontal="center" vertical="center"/>
    </xf>
    <xf numFmtId="0" fontId="11" fillId="10" borderId="37" xfId="0" applyFont="1" applyFill="1" applyBorder="1" applyAlignment="1">
      <alignment horizontal="center" vertical="center"/>
    </xf>
    <xf numFmtId="0" fontId="0" fillId="10"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10" borderId="1" xfId="0" applyFill="1" applyBorder="1" applyProtection="1">
      <protection locked="0"/>
    </xf>
    <xf numFmtId="0" fontId="0" fillId="0" borderId="0" xfId="0" applyAlignment="1" applyProtection="1">
      <alignment wrapText="1"/>
      <protection locked="0"/>
    </xf>
    <xf numFmtId="0" fontId="19" fillId="0" borderId="0" xfId="0" applyFont="1" applyAlignment="1">
      <alignment horizontal="center" vertical="center"/>
    </xf>
    <xf numFmtId="0" fontId="4" fillId="0" borderId="1" xfId="0" applyFont="1" applyBorder="1" applyAlignment="1">
      <alignment horizontal="left" vertical="center"/>
    </xf>
    <xf numFmtId="0" fontId="0" fillId="10" borderId="1" xfId="0" applyFill="1"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wrapText="1"/>
    </xf>
    <xf numFmtId="0" fontId="17" fillId="7" borderId="1" xfId="0" applyFont="1" applyFill="1" applyBorder="1" applyAlignment="1">
      <alignment wrapText="1"/>
    </xf>
    <xf numFmtId="0" fontId="17" fillId="8" borderId="1" xfId="0" applyFont="1" applyFill="1" applyBorder="1" applyAlignment="1">
      <alignment horizontal="center" vertical="center"/>
    </xf>
    <xf numFmtId="2" fontId="0" fillId="0" borderId="1" xfId="0" applyNumberFormat="1" applyBorder="1" applyAlignment="1">
      <alignment horizontal="center" vertical="center"/>
    </xf>
    <xf numFmtId="0" fontId="18" fillId="9" borderId="1" xfId="0" applyFont="1" applyFill="1" applyBorder="1" applyAlignment="1">
      <alignment horizontal="left" wrapText="1"/>
    </xf>
    <xf numFmtId="0" fontId="0" fillId="0" borderId="0" xfId="0" applyAlignment="1">
      <alignment wrapText="1"/>
    </xf>
    <xf numFmtId="2" fontId="16" fillId="5" borderId="0" xfId="0" applyNumberFormat="1" applyFont="1" applyFill="1" applyAlignment="1">
      <alignment horizontal="center" vertical="center"/>
    </xf>
    <xf numFmtId="1"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2"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12" fillId="0" borderId="2" xfId="0" applyFont="1" applyBorder="1" applyAlignment="1">
      <alignment horizontal="center" vertical="center" wrapText="1"/>
    </xf>
    <xf numFmtId="0" fontId="12" fillId="6" borderId="2" xfId="0" applyFont="1" applyFill="1" applyBorder="1" applyAlignment="1">
      <alignment horizontal="center" vertical="center" wrapText="1"/>
    </xf>
    <xf numFmtId="2" fontId="0" fillId="6" borderId="2" xfId="0" applyNumberFormat="1" applyFill="1" applyBorder="1" applyAlignment="1">
      <alignment horizontal="center" vertical="center"/>
    </xf>
    <xf numFmtId="0" fontId="5" fillId="0" borderId="2"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5" fillId="0" borderId="4" xfId="0" applyFont="1" applyBorder="1" applyAlignment="1">
      <alignment horizontal="centerContinuous" vertical="center" wrapText="1"/>
    </xf>
    <xf numFmtId="0" fontId="4" fillId="0" borderId="1" xfId="0" applyFont="1" applyBorder="1" applyAlignment="1">
      <alignment horizontal="centerContinuous" vertical="center" wrapText="1"/>
    </xf>
    <xf numFmtId="0" fontId="5" fillId="0" borderId="22" xfId="0" applyFont="1" applyBorder="1" applyAlignment="1">
      <alignment horizontal="centerContinuous" vertical="center" wrapText="1"/>
    </xf>
    <xf numFmtId="0" fontId="5" fillId="0" borderId="23" xfId="0" applyFont="1" applyBorder="1" applyAlignment="1">
      <alignment horizontal="centerContinuous" vertical="center" wrapText="1"/>
    </xf>
    <xf numFmtId="0" fontId="5" fillId="0" borderId="24"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21" xfId="0" applyFont="1" applyBorder="1" applyAlignment="1">
      <alignment horizontal="centerContinuous" vertical="center" wrapText="1"/>
    </xf>
    <xf numFmtId="0" fontId="5" fillId="0" borderId="19" xfId="0" applyFont="1" applyBorder="1" applyAlignment="1">
      <alignment horizontal="centerContinuous" vertical="center" wrapText="1"/>
    </xf>
    <xf numFmtId="0" fontId="5" fillId="0" borderId="10" xfId="0" applyFont="1" applyBorder="1" applyAlignment="1">
      <alignment horizontal="centerContinuous" vertical="center" wrapText="1"/>
    </xf>
    <xf numFmtId="0" fontId="5" fillId="0" borderId="1" xfId="0" applyFont="1" applyBorder="1" applyAlignment="1">
      <alignment horizontal="centerContinuous" vertical="center" wrapText="1"/>
    </xf>
    <xf numFmtId="0" fontId="0" fillId="0" borderId="1" xfId="0" applyBorder="1" applyAlignment="1">
      <alignment horizontal="centerContinuous" vertical="center" wrapText="1"/>
    </xf>
    <xf numFmtId="0" fontId="0" fillId="0" borderId="7" xfId="0" applyBorder="1" applyAlignment="1">
      <alignment horizontal="centerContinuous" vertical="center" wrapText="1"/>
    </xf>
    <xf numFmtId="0" fontId="12" fillId="3" borderId="4" xfId="0" applyFont="1" applyFill="1" applyBorder="1" applyAlignment="1">
      <alignment vertical="center" wrapText="1"/>
    </xf>
    <xf numFmtId="0" fontId="5" fillId="0" borderId="36" xfId="0" applyFont="1" applyBorder="1" applyAlignment="1">
      <alignment horizontal="centerContinuous" vertical="center" wrapText="1"/>
    </xf>
    <xf numFmtId="0" fontId="5" fillId="0" borderId="38" xfId="0" applyFont="1" applyBorder="1" applyAlignment="1">
      <alignment horizontal="centerContinuous" vertical="center" wrapText="1"/>
    </xf>
    <xf numFmtId="0" fontId="5" fillId="0" borderId="0" xfId="0" applyFont="1" applyAlignment="1">
      <alignment horizontal="centerContinuous" vertical="center" wrapText="1"/>
    </xf>
    <xf numFmtId="0" fontId="5" fillId="0" borderId="39" xfId="0" applyFont="1" applyBorder="1" applyAlignment="1">
      <alignment horizontal="centerContinuous" vertical="center" wrapText="1"/>
    </xf>
    <xf numFmtId="0" fontId="0" fillId="0" borderId="12" xfId="0" applyBorder="1"/>
    <xf numFmtId="0" fontId="5" fillId="0" borderId="12" xfId="0" applyFont="1" applyBorder="1" applyAlignment="1">
      <alignment horizontal="centerContinuous" vertical="center" wrapText="1"/>
    </xf>
    <xf numFmtId="0" fontId="8"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Alignment="1">
      <alignment vertical="center"/>
    </xf>
    <xf numFmtId="0" fontId="4" fillId="0" borderId="13" xfId="0" applyFont="1" applyBorder="1" applyAlignment="1">
      <alignment vertical="center"/>
    </xf>
    <xf numFmtId="0" fontId="4" fillId="0" borderId="0" xfId="0" applyFont="1" applyAlignment="1">
      <alignment vertical="center"/>
    </xf>
    <xf numFmtId="0" fontId="5" fillId="0" borderId="9" xfId="0" applyFont="1" applyBorder="1" applyAlignment="1">
      <alignment horizontal="centerContinuous" vertical="center" wrapText="1"/>
    </xf>
    <xf numFmtId="0" fontId="5" fillId="0" borderId="11" xfId="0" applyFont="1" applyBorder="1" applyAlignment="1">
      <alignment horizontal="centerContinuous"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5" borderId="4" xfId="0" applyFill="1" applyBorder="1" applyAlignment="1">
      <alignment vertical="center" wrapText="1"/>
    </xf>
    <xf numFmtId="0" fontId="7" fillId="0" borderId="1" xfId="0" applyFont="1" applyBorder="1" applyAlignment="1">
      <alignment horizontal="left" vertical="center"/>
    </xf>
    <xf numFmtId="0" fontId="7" fillId="11" borderId="1" xfId="0" applyFont="1" applyFill="1" applyBorder="1" applyAlignment="1">
      <alignment horizontal="center" vertical="center" wrapText="1"/>
    </xf>
    <xf numFmtId="0" fontId="0" fillId="12" borderId="1" xfId="0" applyFill="1" applyBorder="1" applyAlignment="1">
      <alignment horizontal="left" vertical="center" wrapText="1"/>
    </xf>
    <xf numFmtId="0" fontId="7" fillId="12" borderId="1" xfId="0" applyFont="1" applyFill="1" applyBorder="1" applyAlignment="1">
      <alignment horizontal="left" vertical="center" wrapText="1"/>
    </xf>
    <xf numFmtId="0" fontId="6" fillId="12" borderId="1" xfId="0" applyFont="1" applyFill="1" applyBorder="1" applyAlignment="1">
      <alignment horizontal="left" vertical="center" wrapText="1"/>
    </xf>
    <xf numFmtId="0" fontId="11" fillId="0" borderId="5" xfId="0" applyFont="1" applyBorder="1" applyAlignment="1">
      <alignment horizontal="left" vertical="center" wrapText="1"/>
    </xf>
    <xf numFmtId="0" fontId="7" fillId="0" borderId="1" xfId="0" applyFont="1" applyBorder="1" applyAlignment="1">
      <alignment vertical="center" wrapText="1"/>
    </xf>
    <xf numFmtId="0" fontId="7" fillId="12" borderId="1" xfId="0" applyFont="1" applyFill="1" applyBorder="1" applyAlignment="1">
      <alignment horizontal="center" vertical="center"/>
    </xf>
    <xf numFmtId="0" fontId="7" fillId="0" borderId="1" xfId="0" applyFont="1" applyBorder="1" applyAlignment="1">
      <alignment wrapText="1"/>
    </xf>
    <xf numFmtId="0" fontId="7" fillId="12" borderId="1" xfId="0" applyFont="1" applyFill="1" applyBorder="1" applyAlignment="1">
      <alignment horizontal="center" vertical="center" wrapText="1"/>
    </xf>
    <xf numFmtId="0" fontId="5" fillId="12" borderId="1" xfId="0" applyFont="1" applyFill="1" applyBorder="1" applyAlignment="1">
      <alignment horizontal="left" vertical="center" wrapText="1"/>
    </xf>
    <xf numFmtId="0" fontId="7" fillId="0" borderId="4" xfId="0" applyFont="1" applyBorder="1"/>
    <xf numFmtId="0" fontId="7" fillId="0" borderId="25" xfId="0" applyFont="1" applyBorder="1"/>
    <xf numFmtId="0" fontId="7" fillId="0" borderId="4" xfId="0" applyFont="1" applyBorder="1" applyAlignment="1">
      <alignment wrapText="1"/>
    </xf>
    <xf numFmtId="0" fontId="7" fillId="0" borderId="7" xfId="0" applyFont="1" applyBorder="1" applyAlignment="1">
      <alignment horizontal="left"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5" fillId="12" borderId="6" xfId="0" applyFont="1" applyFill="1" applyBorder="1" applyAlignment="1">
      <alignment horizontal="left" vertical="center" wrapText="1"/>
    </xf>
    <xf numFmtId="0" fontId="5" fillId="0" borderId="0" xfId="0" applyFont="1" applyAlignment="1">
      <alignment vertical="center"/>
    </xf>
    <xf numFmtId="0" fontId="15" fillId="0" borderId="1" xfId="0" applyFont="1" applyBorder="1" applyAlignment="1">
      <alignment horizontal="left" vertical="center" wrapText="1"/>
    </xf>
    <xf numFmtId="0" fontId="15" fillId="0" borderId="42" xfId="0" applyFont="1" applyBorder="1" applyAlignment="1">
      <alignment horizontal="left" vertical="center" wrapText="1"/>
    </xf>
    <xf numFmtId="0" fontId="15" fillId="0" borderId="7" xfId="0" applyFont="1" applyBorder="1" applyAlignment="1">
      <alignment horizontal="left" vertical="center" wrapText="1"/>
    </xf>
    <xf numFmtId="0" fontId="15" fillId="0" borderId="31" xfId="0" applyFont="1" applyBorder="1" applyAlignment="1">
      <alignment horizontal="left" vertical="center" wrapText="1"/>
    </xf>
    <xf numFmtId="0" fontId="15" fillId="0" borderId="43" xfId="0" applyFont="1" applyBorder="1" applyAlignment="1">
      <alignment horizontal="left" vertical="center" wrapText="1"/>
    </xf>
    <xf numFmtId="0" fontId="23" fillId="0" borderId="35" xfId="0" applyFont="1" applyBorder="1" applyAlignment="1">
      <alignment horizontal="left" vertical="center" wrapText="1"/>
    </xf>
    <xf numFmtId="0" fontId="15" fillId="0" borderId="44" xfId="0" applyFont="1" applyBorder="1" applyAlignment="1">
      <alignment horizontal="left" vertical="center" wrapText="1"/>
    </xf>
    <xf numFmtId="0" fontId="15" fillId="0" borderId="6" xfId="0" applyFont="1" applyBorder="1" applyAlignment="1">
      <alignment horizontal="left" vertical="center" wrapText="1"/>
    </xf>
    <xf numFmtId="0" fontId="15" fillId="0" borderId="32" xfId="0" applyFont="1" applyBorder="1" applyAlignment="1">
      <alignment horizontal="left" vertical="center" wrapText="1"/>
    </xf>
    <xf numFmtId="0" fontId="15" fillId="0" borderId="4" xfId="0" applyFont="1" applyBorder="1" applyAlignment="1">
      <alignment horizontal="left" vertical="center" wrapText="1"/>
    </xf>
    <xf numFmtId="0" fontId="15" fillId="0" borderId="10" xfId="0" applyFont="1" applyBorder="1" applyAlignment="1">
      <alignment horizontal="left" vertical="center" wrapText="1"/>
    </xf>
    <xf numFmtId="0" fontId="25" fillId="0" borderId="43" xfId="0" applyFont="1" applyBorder="1" applyAlignment="1">
      <alignment horizontal="left" vertical="center" wrapText="1"/>
    </xf>
    <xf numFmtId="0" fontId="26" fillId="0" borderId="43" xfId="0" applyFont="1" applyBorder="1" applyAlignment="1">
      <alignment horizontal="left" vertical="center" wrapText="1"/>
    </xf>
    <xf numFmtId="0" fontId="15" fillId="0" borderId="45" xfId="0" applyFont="1" applyBorder="1" applyAlignment="1">
      <alignment horizontal="left" vertical="center" wrapText="1"/>
    </xf>
    <xf numFmtId="0" fontId="15" fillId="0" borderId="0" xfId="0" applyFont="1" applyAlignment="1">
      <alignment horizontal="left" vertical="center" wrapText="1"/>
    </xf>
    <xf numFmtId="0" fontId="0" fillId="13" borderId="1" xfId="0" applyFill="1" applyBorder="1" applyAlignment="1">
      <alignment horizontal="left" vertical="center" wrapText="1"/>
    </xf>
    <xf numFmtId="0" fontId="0" fillId="0" borderId="40" xfId="0" applyBorder="1" applyAlignment="1">
      <alignment horizontal="left" vertical="center" wrapText="1"/>
    </xf>
    <xf numFmtId="0" fontId="7" fillId="12" borderId="5" xfId="0" applyFont="1" applyFill="1" applyBorder="1" applyAlignment="1">
      <alignment horizontal="left" vertical="center" wrapText="1"/>
    </xf>
    <xf numFmtId="0" fontId="0" fillId="12" borderId="5" xfId="0" applyFill="1" applyBorder="1" applyAlignment="1">
      <alignment horizontal="left" vertical="center" wrapText="1"/>
    </xf>
    <xf numFmtId="0" fontId="5" fillId="0" borderId="7" xfId="0" applyFont="1" applyBorder="1" applyAlignment="1">
      <alignment horizontal="left" vertical="center" wrapText="1"/>
    </xf>
    <xf numFmtId="0" fontId="0" fillId="14" borderId="1" xfId="0" applyFill="1" applyBorder="1" applyAlignment="1">
      <alignment horizontal="left" vertical="center" wrapText="1"/>
    </xf>
    <xf numFmtId="0" fontId="4" fillId="0" borderId="4" xfId="0" applyFont="1" applyBorder="1" applyAlignment="1">
      <alignment horizontal="left" vertical="center" wrapText="1"/>
    </xf>
    <xf numFmtId="0" fontId="15" fillId="0" borderId="25" xfId="0" applyFont="1" applyBorder="1" applyAlignment="1">
      <alignment horizontal="left" vertical="center" wrapText="1"/>
    </xf>
    <xf numFmtId="0" fontId="4" fillId="0" borderId="0" xfId="0" applyFont="1" applyAlignment="1">
      <alignment horizontal="center" vertical="center" wrapText="1"/>
    </xf>
    <xf numFmtId="0" fontId="15" fillId="0" borderId="1" xfId="0" applyFont="1" applyBorder="1" applyAlignment="1">
      <alignment wrapText="1"/>
    </xf>
    <xf numFmtId="0" fontId="15" fillId="0" borderId="8" xfId="0" applyFont="1" applyBorder="1" applyAlignment="1">
      <alignment horizontal="left" vertical="center" wrapText="1"/>
    </xf>
    <xf numFmtId="0" fontId="15" fillId="0" borderId="0" xfId="0" applyFont="1" applyAlignment="1">
      <alignment wrapText="1"/>
    </xf>
    <xf numFmtId="0" fontId="4" fillId="0" borderId="5" xfId="0" applyFont="1" applyBorder="1" applyAlignment="1">
      <alignment horizontal="center" vertical="center" wrapText="1"/>
    </xf>
    <xf numFmtId="0" fontId="15" fillId="0" borderId="0" xfId="0" applyFont="1" applyAlignment="1">
      <alignment vertical="center" wrapText="1"/>
    </xf>
    <xf numFmtId="0" fontId="15" fillId="0" borderId="1" xfId="0" applyFont="1" applyBorder="1" applyAlignment="1">
      <alignment horizontal="left" vertical="top" wrapText="1"/>
    </xf>
    <xf numFmtId="0" fontId="0" fillId="0" borderId="4" xfId="0" applyBorder="1" applyAlignment="1">
      <alignment vertical="center" wrapText="1"/>
    </xf>
    <xf numFmtId="0" fontId="0" fillId="0" borderId="25" xfId="0" applyBorder="1" applyAlignment="1">
      <alignment vertical="center" wrapText="1"/>
    </xf>
    <xf numFmtId="0" fontId="0" fillId="0" borderId="1" xfId="0" applyBorder="1" applyAlignment="1" applyProtection="1">
      <alignment horizontal="center" vertical="center" wrapText="1"/>
      <protection locked="0"/>
    </xf>
    <xf numFmtId="0" fontId="0" fillId="0" borderId="12" xfId="0" applyBorder="1" applyAlignment="1">
      <alignment horizontal="left"/>
    </xf>
    <xf numFmtId="0" fontId="0" fillId="0" borderId="40" xfId="0" applyBorder="1" applyAlignment="1">
      <alignment horizontal="left" vertical="center"/>
    </xf>
    <xf numFmtId="0" fontId="28" fillId="0" borderId="0" xfId="0" applyFont="1"/>
    <xf numFmtId="0" fontId="31" fillId="0" borderId="0" xfId="0" applyFont="1"/>
    <xf numFmtId="0" fontId="31" fillId="0" borderId="0" xfId="0" applyFont="1" applyAlignment="1">
      <alignment horizontal="center"/>
    </xf>
    <xf numFmtId="3" fontId="31" fillId="0" borderId="0" xfId="0" applyNumberFormat="1" applyFont="1"/>
    <xf numFmtId="164" fontId="31" fillId="0" borderId="0" xfId="0" applyNumberFormat="1" applyFont="1"/>
    <xf numFmtId="0" fontId="33" fillId="0" borderId="0" xfId="0" applyFont="1"/>
    <xf numFmtId="3" fontId="31" fillId="0" borderId="0" xfId="0" applyNumberFormat="1" applyFont="1" applyAlignment="1">
      <alignment horizontal="center"/>
    </xf>
    <xf numFmtId="0" fontId="34" fillId="0" borderId="0" xfId="0" applyFont="1" applyAlignment="1">
      <alignment horizontal="center"/>
    </xf>
    <xf numFmtId="0" fontId="0" fillId="0" borderId="8" xfId="0" applyBorder="1" applyAlignment="1">
      <alignment horizontal="left" vertical="center" wrapText="1"/>
    </xf>
    <xf numFmtId="0" fontId="0" fillId="0" borderId="25" xfId="0" applyBorder="1" applyAlignment="1">
      <alignment horizontal="left" vertical="center" wrapText="1"/>
    </xf>
    <xf numFmtId="0" fontId="12" fillId="0" borderId="7" xfId="0" applyFont="1" applyBorder="1" applyAlignment="1">
      <alignment horizontal="left" vertical="center" wrapText="1"/>
    </xf>
    <xf numFmtId="0" fontId="22" fillId="0" borderId="1" xfId="0" applyFont="1" applyBorder="1" applyAlignment="1">
      <alignment horizontal="left" vertical="center" wrapText="1"/>
    </xf>
    <xf numFmtId="0" fontId="0" fillId="0" borderId="13" xfId="0" applyBorder="1" applyAlignment="1">
      <alignment horizontal="left" vertical="center" wrapText="1"/>
    </xf>
    <xf numFmtId="0" fontId="12" fillId="17" borderId="4" xfId="0" applyFont="1" applyFill="1" applyBorder="1" applyAlignment="1">
      <alignment horizontal="left" vertical="center" wrapText="1"/>
    </xf>
    <xf numFmtId="0" fontId="7" fillId="0" borderId="6" xfId="0" applyFont="1" applyBorder="1" applyAlignment="1">
      <alignment horizontal="left" vertical="center" wrapText="1"/>
    </xf>
    <xf numFmtId="0" fontId="12" fillId="10" borderId="1" xfId="0" applyFont="1" applyFill="1" applyBorder="1" applyAlignment="1">
      <alignment vertical="center" wrapText="1"/>
    </xf>
    <xf numFmtId="2" fontId="12" fillId="10" borderId="1" xfId="0" applyNumberFormat="1" applyFont="1" applyFill="1" applyBorder="1" applyAlignment="1">
      <alignment horizontal="center"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0" fontId="27" fillId="0" borderId="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0" xfId="0" applyFont="1" applyAlignment="1" applyProtection="1">
      <alignment horizontal="center" vertical="center"/>
      <protection locked="0"/>
    </xf>
    <xf numFmtId="0" fontId="31" fillId="0" borderId="0" xfId="0" applyFont="1" applyAlignment="1">
      <alignment horizontal="center"/>
    </xf>
    <xf numFmtId="0" fontId="32" fillId="0" borderId="0" xfId="0" applyFont="1"/>
    <xf numFmtId="0" fontId="29" fillId="0" borderId="0" xfId="0" applyFont="1"/>
    <xf numFmtId="0" fontId="28" fillId="0" borderId="0" xfId="0" applyFont="1"/>
    <xf numFmtId="0" fontId="30" fillId="0" borderId="0" xfId="0" applyFont="1" applyAlignment="1">
      <alignment horizontal="left"/>
    </xf>
    <xf numFmtId="0" fontId="31" fillId="0" borderId="0" xfId="0" applyFont="1" applyAlignment="1">
      <alignment horizontal="left"/>
    </xf>
    <xf numFmtId="0" fontId="24" fillId="0" borderId="6" xfId="0" applyFont="1" applyBorder="1" applyAlignment="1">
      <alignment horizontal="center" vertical="center"/>
    </xf>
    <xf numFmtId="0" fontId="24" fillId="0" borderId="5" xfId="0" applyFont="1" applyBorder="1" applyAlignment="1">
      <alignment horizontal="center" vertical="center"/>
    </xf>
    <xf numFmtId="0" fontId="24" fillId="0" borderId="40"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5" xfId="0" applyBorder="1" applyAlignment="1">
      <alignment horizontal="left"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5" borderId="1" xfId="0"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3" borderId="1" xfId="0" applyFill="1" applyBorder="1" applyAlignment="1">
      <alignment horizontal="center"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0" fillId="0" borderId="8" xfId="0" applyBorder="1" applyAlignment="1">
      <alignment horizontal="left" vertical="center" wrapText="1"/>
    </xf>
    <xf numFmtId="0" fontId="0" fillId="0" borderId="30" xfId="0" applyBorder="1" applyAlignment="1">
      <alignment horizontal="left" vertical="center" wrapText="1"/>
    </xf>
    <xf numFmtId="0" fontId="0" fillId="0" borderId="25" xfId="0" applyBorder="1" applyAlignment="1">
      <alignment horizontal="left" vertical="center" wrapText="1"/>
    </xf>
    <xf numFmtId="0" fontId="0" fillId="0" borderId="46" xfId="0" applyBorder="1" applyAlignment="1">
      <alignment horizontal="center" vertical="center" wrapText="1"/>
    </xf>
    <xf numFmtId="0" fontId="0" fillId="0" borderId="12" xfId="0" applyBorder="1" applyAlignment="1">
      <alignment horizontal="center" vertical="center" wrapText="1"/>
    </xf>
    <xf numFmtId="0" fontId="0" fillId="0" borderId="47" xfId="0" applyBorder="1" applyAlignment="1">
      <alignment horizontal="center"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center" vertical="center" wrapText="1"/>
    </xf>
    <xf numFmtId="0" fontId="0" fillId="3" borderId="28" xfId="0" applyFill="1" applyBorder="1" applyAlignment="1">
      <alignment horizontal="center" vertical="center" wrapText="1"/>
    </xf>
    <xf numFmtId="0" fontId="0" fillId="3" borderId="33" xfId="0" applyFill="1" applyBorder="1" applyAlignment="1">
      <alignment horizontal="center" vertical="center" wrapText="1"/>
    </xf>
    <xf numFmtId="0" fontId="13" fillId="0" borderId="0" xfId="0" applyFont="1" applyAlignment="1">
      <alignment horizontal="left"/>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4" fillId="0" borderId="6" xfId="0" applyFont="1" applyBorder="1" applyAlignment="1">
      <alignment horizontal="center" vertical="center" wrapText="1"/>
    </xf>
    <xf numFmtId="0" fontId="0" fillId="15" borderId="2" xfId="0" applyFill="1" applyBorder="1" applyAlignment="1">
      <alignment horizontal="left" vertical="center" wrapText="1"/>
    </xf>
    <xf numFmtId="0" fontId="0" fillId="15" borderId="3" xfId="0" applyFill="1" applyBorder="1" applyAlignment="1">
      <alignment horizontal="left" vertical="center" wrapText="1"/>
    </xf>
    <xf numFmtId="0" fontId="0" fillId="15" borderId="4" xfId="0" applyFill="1" applyBorder="1" applyAlignment="1">
      <alignment horizontal="left" vertical="center" wrapText="1"/>
    </xf>
    <xf numFmtId="0" fontId="0" fillId="3" borderId="26" xfId="0" applyFill="1" applyBorder="1" applyAlignment="1">
      <alignment horizontal="center" vertical="center" wrapText="1"/>
    </xf>
    <xf numFmtId="0" fontId="0" fillId="3" borderId="34" xfId="0" applyFill="1" applyBorder="1" applyAlignment="1">
      <alignment horizontal="center" vertical="center" wrapText="1"/>
    </xf>
    <xf numFmtId="0" fontId="4" fillId="0" borderId="7" xfId="0" applyFont="1" applyBorder="1" applyAlignment="1">
      <alignment horizontal="left" vertical="center" wrapText="1"/>
    </xf>
    <xf numFmtId="0" fontId="5" fillId="0" borderId="4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0" fillId="0" borderId="2" xfId="1" applyFont="1" applyBorder="1" applyAlignment="1">
      <alignment horizontal="left" vertical="center" wrapText="1"/>
    </xf>
    <xf numFmtId="0" fontId="0" fillId="0" borderId="3" xfId="1" applyFont="1" applyBorder="1" applyAlignment="1">
      <alignment horizontal="left" vertical="center" wrapText="1"/>
    </xf>
    <xf numFmtId="0" fontId="0" fillId="0" borderId="4" xfId="1" applyFont="1" applyBorder="1" applyAlignment="1">
      <alignment horizontal="lef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2" fontId="12" fillId="6" borderId="2" xfId="0" applyNumberFormat="1" applyFont="1" applyFill="1" applyBorder="1" applyAlignment="1">
      <alignment horizontal="center" vertical="center" wrapText="1"/>
    </xf>
    <xf numFmtId="2" fontId="12" fillId="6" borderId="3" xfId="0" applyNumberFormat="1" applyFont="1" applyFill="1" applyBorder="1" applyAlignment="1">
      <alignment horizontal="center" vertical="center" wrapText="1"/>
    </xf>
    <xf numFmtId="2" fontId="12" fillId="6" borderId="4"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3"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2" fillId="16" borderId="2" xfId="0" applyFont="1" applyFill="1" applyBorder="1" applyAlignment="1">
      <alignment horizontal="left" vertical="center" wrapText="1"/>
    </xf>
    <xf numFmtId="0" fontId="12" fillId="16" borderId="3" xfId="0" applyFont="1" applyFill="1" applyBorder="1" applyAlignment="1">
      <alignment horizontal="left" vertical="center" wrapText="1"/>
    </xf>
    <xf numFmtId="0" fontId="12" fillId="16" borderId="4" xfId="0" applyFont="1" applyFill="1" applyBorder="1" applyAlignment="1">
      <alignment horizontal="left" vertical="center" wrapText="1"/>
    </xf>
    <xf numFmtId="0" fontId="0" fillId="0" borderId="1" xfId="0" applyBorder="1" applyAlignment="1">
      <alignment horizontal="center" vertical="center"/>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25" xfId="0"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0" fillId="3" borderId="1" xfId="0" applyFill="1" applyBorder="1" applyAlignment="1">
      <alignment horizontal="left" vertical="center" wrapText="1"/>
    </xf>
    <xf numFmtId="0" fontId="0" fillId="14" borderId="2" xfId="0" applyFill="1" applyBorder="1" applyAlignment="1">
      <alignment horizontal="left" vertical="center" wrapText="1"/>
    </xf>
    <xf numFmtId="0" fontId="0" fillId="14" borderId="3" xfId="0" applyFill="1" applyBorder="1" applyAlignment="1">
      <alignment horizontal="left" vertical="center" wrapText="1"/>
    </xf>
    <xf numFmtId="0" fontId="0" fillId="14" borderId="4" xfId="0" applyFill="1" applyBorder="1" applyAlignment="1">
      <alignment horizontal="left" vertical="center" wrapText="1"/>
    </xf>
    <xf numFmtId="0" fontId="4" fillId="0" borderId="1" xfId="0" applyFont="1" applyBorder="1" applyAlignment="1">
      <alignment horizontal="center"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0" fillId="0" borderId="9" xfId="0"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7"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horizontal="left" vertical="center"/>
    </xf>
    <xf numFmtId="0" fontId="19" fillId="5" borderId="0" xfId="0" applyFont="1" applyFill="1" applyAlignment="1">
      <alignment horizontal="center" vertical="center"/>
    </xf>
    <xf numFmtId="0" fontId="16" fillId="5" borderId="1" xfId="0" applyFont="1" applyFill="1" applyBorder="1" applyAlignment="1">
      <alignment horizontal="center"/>
    </xf>
    <xf numFmtId="0" fontId="16" fillId="5" borderId="0" xfId="0" applyFont="1" applyFill="1" applyAlignment="1">
      <alignment horizontal="center" vertical="center" wrapText="1"/>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16" fillId="5" borderId="0" xfId="0" applyFont="1" applyFill="1" applyAlignment="1">
      <alignment horizontal="center"/>
    </xf>
    <xf numFmtId="0" fontId="11" fillId="0" borderId="1" xfId="0" applyFont="1" applyBorder="1" applyAlignment="1">
      <alignment vertical="center" wrapText="1"/>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0" fillId="0" borderId="1" xfId="0" applyFont="1" applyBorder="1" applyAlignment="1">
      <alignment horizontal="left" vertical="center" wrapText="1"/>
    </xf>
  </cellXfs>
  <cellStyles count="2">
    <cellStyle name="Normal" xfId="0" builtinId="0"/>
    <cellStyle name="Normal 2 3" xfId="1" xr:uid="{99F94EAC-69A9-4EDE-B698-3FCFB4D68B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1567180</xdr:colOff>
      <xdr:row>2</xdr:row>
      <xdr:rowOff>62865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567180" cy="396240"/>
        </a:xfrm>
        <a:prstGeom prst="rect">
          <a:avLst/>
        </a:prstGeom>
      </xdr:spPr>
    </xdr:pic>
    <xdr:clientData/>
  </xdr:twoCellAnchor>
  <xdr:twoCellAnchor editAs="oneCell">
    <xdr:from>
      <xdr:col>2</xdr:col>
      <xdr:colOff>152400</xdr:colOff>
      <xdr:row>0</xdr:row>
      <xdr:rowOff>19050</xdr:rowOff>
    </xdr:from>
    <xdr:to>
      <xdr:col>2</xdr:col>
      <xdr:colOff>1238250</xdr:colOff>
      <xdr:row>2</xdr:row>
      <xdr:rowOff>34290</xdr:rowOff>
    </xdr:to>
    <xdr:pic>
      <xdr:nvPicPr>
        <xdr:cNvPr id="3" name="Picture 2" descr="A logo of a leaf and a logo of a company&#10;&#10;Description automatically generated">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442" t="28284" r="4539" b="31145"/>
        <a:stretch/>
      </xdr:blipFill>
      <xdr:spPr bwMode="auto">
        <a:xfrm>
          <a:off x="6219825" y="19050"/>
          <a:ext cx="1085850" cy="3962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247650</xdr:colOff>
      <xdr:row>0</xdr:row>
      <xdr:rowOff>57150</xdr:rowOff>
    </xdr:from>
    <xdr:to>
      <xdr:col>4</xdr:col>
      <xdr:colOff>1483995</xdr:colOff>
      <xdr:row>2</xdr:row>
      <xdr:rowOff>60960</xdr:rowOff>
    </xdr:to>
    <xdr:pic>
      <xdr:nvPicPr>
        <xdr:cNvPr id="5" name="Picture 4" descr="A blue and black logo&#10;&#10;Description automatically generated">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96450" y="57150"/>
          <a:ext cx="1236345" cy="384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52</xdr:row>
      <xdr:rowOff>38100</xdr:rowOff>
    </xdr:from>
    <xdr:to>
      <xdr:col>9</xdr:col>
      <xdr:colOff>1203325</xdr:colOff>
      <xdr:row>58</xdr:row>
      <xdr:rowOff>19050</xdr:rowOff>
    </xdr:to>
    <xdr:sp macro="" textlink="">
      <xdr:nvSpPr>
        <xdr:cNvPr id="9647" name="Group Box 431" hidden="1">
          <a:extLst>
            <a:ext uri="{63B3BB69-23CF-44E3-9099-C40C66FF867C}">
              <a14:compatExt xmlns:a14="http://schemas.microsoft.com/office/drawing/2010/main" spid="_x0000_s9647"/>
            </a:ext>
            <a:ext uri="{FF2B5EF4-FFF2-40B4-BE49-F238E27FC236}">
              <a16:creationId xmlns:a16="http://schemas.microsoft.com/office/drawing/2014/main" id="{00000000-0008-0000-0500-0000AF250000}"/>
            </a:ext>
          </a:extLst>
        </xdr:cNvPr>
        <xdr:cNvSpPr/>
      </xdr:nvSpPr>
      <xdr:spPr bwMode="auto">
        <a:xfrm>
          <a:off x="0" y="0"/>
          <a:ext cx="0" cy="0"/>
        </a:xfrm>
        <a:prstGeom prst="rect">
          <a:avLst/>
        </a:prstGeom>
        <a:noFill/>
        <a:ln w="9525">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139</xdr:row>
          <xdr:rowOff>561975</xdr:rowOff>
        </xdr:from>
        <xdr:to>
          <xdr:col>9</xdr:col>
          <xdr:colOff>0</xdr:colOff>
          <xdr:row>174</xdr:row>
          <xdr:rowOff>0</xdr:rowOff>
        </xdr:to>
        <xdr:sp macro="" textlink="">
          <xdr:nvSpPr>
            <xdr:cNvPr id="11546" name="Group Box 282" hidden="1">
              <a:extLst>
                <a:ext uri="{63B3BB69-23CF-44E3-9099-C40C66FF867C}">
                  <a14:compatExt spid="_x0000_s11546"/>
                </a:ext>
                <a:ext uri="{FF2B5EF4-FFF2-40B4-BE49-F238E27FC236}">
                  <a16:creationId xmlns:a16="http://schemas.microsoft.com/office/drawing/2014/main" id="{00000000-0008-0000-0700-00001A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167</xdr:row>
          <xdr:rowOff>571500</xdr:rowOff>
        </xdr:from>
        <xdr:to>
          <xdr:col>9</xdr:col>
          <xdr:colOff>0</xdr:colOff>
          <xdr:row>178</xdr:row>
          <xdr:rowOff>552450</xdr:rowOff>
        </xdr:to>
        <xdr:sp macro="" textlink="">
          <xdr:nvSpPr>
            <xdr:cNvPr id="11575" name="Group Box 311" hidden="1">
              <a:extLst>
                <a:ext uri="{63B3BB69-23CF-44E3-9099-C40C66FF867C}">
                  <a14:compatExt spid="_x0000_s11575"/>
                </a:ext>
                <a:ext uri="{FF2B5EF4-FFF2-40B4-BE49-F238E27FC236}">
                  <a16:creationId xmlns:a16="http://schemas.microsoft.com/office/drawing/2014/main" id="{00000000-0008-0000-0700-000037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Sherry Pande" id="{42CBC51D-F63E-43DE-A6B1-3E7D77724BB9}" userId="S::sherry.pande@cii.in::40364b2c-a3be-45a8-a2ee-14dc77bf4ccf" providerId="AD"/>
  <person displayName="Priyanka Choudhary" id="{F2A9EE2D-E007-40DD-96AF-6E7BEA3F6510}" userId="S::priyanka.choudhary@cii.in::23625683-a3aa-4569-8575-68791a6e4a3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3-09-20T08:54:08.65" personId="{F2A9EE2D-E007-40DD-96AF-6E7BEA3F6510}" id="{09963E9A-3858-418B-BCC6-00D2232CA0F6}">
    <text>Need to revise this page as we have added sector wise tab. Also the number of questions in each area has changed.</text>
  </threadedComment>
</ThreadedComments>
</file>

<file path=xl/threadedComments/threadedComment2.xml><?xml version="1.0" encoding="utf-8"?>
<ThreadedComments xmlns="http://schemas.microsoft.com/office/spreadsheetml/2018/threadedcomments" xmlns:x="http://schemas.openxmlformats.org/spreadsheetml/2006/main">
  <threadedComment ref="E19" dT="2024-07-16T11:22:18.39" personId="{42CBC51D-F63E-43DE-A6B1-3E7D77724BB9}" id="{6F3FF2B5-4B53-49DA-8FE9-A88BB05B1901}">
    <text>This will be a drop down of yes or no option</text>
  </threadedComment>
  <threadedComment ref="F19" dT="2024-07-16T11:23:34.57" personId="{42CBC51D-F63E-43DE-A6B1-3E7D77724BB9}" id="{3AA3A0AE-093B-43DB-AD3D-ED1CDDC91C8D}">
    <text>Drop down of stand alone and part of policy (if chosen part of policy, then there should be textbox to provide the name of the policy)</text>
  </threadedComment>
  <threadedComment ref="G19" dT="2024-07-16T11:23:55.19" personId="{42CBC51D-F63E-43DE-A6B1-3E7D77724BB9}" id="{CC90D65F-3EED-407B-B281-E66D2FAA16CF}">
    <text xml:space="preserve">Textbox like function </text>
  </threadedComment>
  <threadedComment ref="E40" dT="2024-07-16T11:35:53.26" personId="{42CBC51D-F63E-43DE-A6B1-3E7D77724BB9}" id="{E4040C62-EFE3-4095-A67A-AFAD106B718F}">
    <text>Yes/No</text>
  </threadedComment>
  <threadedComment ref="F40" dT="2024-07-16T11:38:03.27" personId="{42CBC51D-F63E-43DE-A6B1-3E7D77724BB9}" id="{23947F6B-34C6-4B74-B0FE-3E8883B3BF2C}">
    <text xml:space="preserve">Highlighted in red have been added </text>
  </threadedComment>
  <threadedComment ref="F40" dT="2024-07-16T11:38:36.82" personId="{42CBC51D-F63E-43DE-A6B1-3E7D77724BB9}" id="{6930EBC3-A190-43B4-99E2-4834BEF54404}" parentId="{23947F6B-34C6-4B74-B0FE-3E8883B3BF2C}">
    <text xml:space="preserve">Dropdown of Quarterly, Half yearly, Yearly, At induction, Never, As and when updated </text>
  </threadedComment>
  <threadedComment ref="D41" dT="2024-07-16T11:35:31.69" personId="{42CBC51D-F63E-43DE-A6B1-3E7D77724BB9}" id="{D79C4C51-E137-413D-9395-4C5618D3B740}">
    <text>Yes/No dropdown</text>
  </threadedComment>
  <threadedComment ref="H59" dT="2024-07-16T11:40:58.99" personId="{42CBC51D-F63E-43DE-A6B1-3E7D77724BB9}" id="{E36268D0-A32F-422B-AE91-DF3340D47AF0}">
    <text>Added textbox for certificate link for companies that would like to provide it as such</text>
  </threadedComment>
  <threadedComment ref="C65" dT="2024-07-16T16:24:12.71" personId="{42CBC51D-F63E-43DE-A6B1-3E7D77724BB9}" id="{B6D84D96-3B7F-4B2E-9E16-DACCE9FADD48}">
    <text>Added this option in case someone has done GHG based ISO standards or certifications as well</text>
  </threadedComment>
  <threadedComment ref="I71" dT="2024-07-16T16:25:35.52" personId="{42CBC51D-F63E-43DE-A6B1-3E7D77724BB9}" id="{36F210A4-8610-439D-97E8-22778809535D}">
    <text>Provided space for the company to provide details on what type of committee it is</text>
  </threadedComment>
  <threadedComment ref="R81" dT="2024-07-16T16:27:05.50" personId="{42CBC51D-F63E-43DE-A6B1-3E7D77724BB9}" id="{F5EA7354-127E-4BEC-A8B0-A40DC34B40A0}">
    <text xml:space="preserve">Text based answer </text>
  </threadedComment>
  <threadedComment ref="S81" dT="2024-07-16T16:27:21.08" personId="{42CBC51D-F63E-43DE-A6B1-3E7D77724BB9}" id="{09A8A6A7-41DA-49BB-B489-79874C2588DD}">
    <text>Text and numeric based answer</text>
  </threadedComment>
  <threadedComment ref="T81" dT="2024-07-16T16:27:42.58" personId="{42CBC51D-F63E-43DE-A6B1-3E7D77724BB9}" id="{AB2D77EF-1821-4550-B16F-F54C64DA4354}">
    <text>Text and numeric based answer</text>
  </threadedComment>
  <threadedComment ref="E113" dT="2024-07-16T16:55:29.40" personId="{42CBC51D-F63E-43DE-A6B1-3E7D77724BB9}" id="{7934543E-B26D-460B-B621-EA1856FDEFDF}">
    <text xml:space="preserve">Numeric only </text>
  </threadedComment>
  <threadedComment ref="F113" dT="2024-07-16T16:56:10.46" personId="{42CBC51D-F63E-43DE-A6B1-3E7D77724BB9}" id="{02095303-7F11-47FA-857E-075BA0DAF271}">
    <text>Text based answer box</text>
  </threadedComment>
  <threadedComment ref="H140" dT="2024-07-16T17:05:10.58" personId="{42CBC51D-F63E-43DE-A6B1-3E7D77724BB9}" id="{43A305C2-63B3-4E60-91B9-F819553FBD94}">
    <text xml:space="preserve">Changed from percentage text to numeric </text>
  </threadedComment>
  <threadedComment ref="D263" dT="2024-07-16T17:31:15.33" personId="{42CBC51D-F63E-43DE-A6B1-3E7D77724BB9}" id="{4F8698C0-020A-4E36-9A08-5A5EBAB99863}">
    <text xml:space="preserve">Conversion factors provided </text>
  </threadedComment>
</ThreadedComments>
</file>

<file path=xl/threadedComments/threadedComment3.xml><?xml version="1.0" encoding="utf-8"?>
<ThreadedComments xmlns="http://schemas.microsoft.com/office/spreadsheetml/2018/threadedcomments" xmlns:x="http://schemas.openxmlformats.org/spreadsheetml/2006/main">
  <threadedComment ref="E21" dT="2024-07-17T06:13:15.51" personId="{42CBC51D-F63E-43DE-A6B1-3E7D77724BB9}" id="{65B829C8-0870-4C1A-BC7B-912336963011}">
    <text xml:space="preserve">Numeric values </text>
  </threadedComment>
  <threadedComment ref="F21" dT="2024-07-17T06:13:26.82" personId="{42CBC51D-F63E-43DE-A6B1-3E7D77724BB9}" id="{D455FE0C-7C3D-4F3C-82E8-E32833CF440B}">
    <text xml:space="preserve">Numeric values </text>
  </threadedComment>
  <threadedComment ref="G21" dT="2024-07-17T06:13:34.23" personId="{42CBC51D-F63E-43DE-A6B1-3E7D77724BB9}" id="{F59FBE69-E71B-4E0F-8305-81F088F5FAD6}">
    <text xml:space="preserve">Numeric values </text>
  </threadedComment>
  <threadedComment ref="E29" dT="2024-07-17T06:14:17.37" personId="{42CBC51D-F63E-43DE-A6B1-3E7D77724BB9}" id="{9D04FFEB-0253-4FD2-80DE-2B84F32442B3}">
    <text xml:space="preserve">Numeric values </text>
  </threadedComment>
  <threadedComment ref="C93" dT="2024-07-17T06:27:52.06" personId="{42CBC51D-F63E-43DE-A6B1-3E7D77724BB9}" id="{62811021-87C0-42B8-99E0-157BE5DC1762}">
    <text xml:space="preserve">Text based answer </text>
  </threadedComment>
  <threadedComment ref="D93" dT="2024-07-17T06:27:44.90" personId="{42CBC51D-F63E-43DE-A6B1-3E7D77724BB9}" id="{6A2D666B-32AB-48D8-999E-892282ED5DCD}">
    <text xml:space="preserve">Text based answer </text>
  </threadedComment>
  <threadedComment ref="E93" dT="2024-07-17T06:27:27.02" personId="{42CBC51D-F63E-43DE-A6B1-3E7D77724BB9}" id="{BFBA0491-7157-41EB-8448-8F8C04BF1618}">
    <text xml:space="preserve">Yes/No dropdown </text>
  </threadedComment>
  <threadedComment ref="F93" dT="2024-07-17T06:27:37.05" personId="{42CBC51D-F63E-43DE-A6B1-3E7D77724BB9}" id="{FEF5554C-8F42-4B9F-973F-90C0B14F10B4}">
    <text xml:space="preserve">Text based answer </text>
  </threadedComment>
  <threadedComment ref="G93" dT="2024-07-17T06:28:01.79" personId="{42CBC51D-F63E-43DE-A6B1-3E7D77724BB9}" id="{031B7D92-0339-4E12-B3CF-B60810190E3A}">
    <text>YES/NO drop down</text>
  </threadedComment>
  <threadedComment ref="E110" dT="2024-07-17T06:32:02.51" personId="{42CBC51D-F63E-43DE-A6B1-3E7D77724BB9}" id="{ABB43A01-4475-432A-A144-D9923C8C5317}">
    <text xml:space="preserve">Numeric values </text>
  </threadedComment>
  <threadedComment ref="D124" dT="2024-07-17T06:33:37.69" personId="{42CBC51D-F63E-43DE-A6B1-3E7D77724BB9}" id="{1299031F-D38C-482B-B524-17DE649C097E}">
    <text>Linked to the previous question via the data for renewable energy as % of total energy consumption for the latest year (FY 2023 in this case)</text>
  </threadedComment>
  <threadedComment ref="D150" dT="2024-07-17T06:47:47.75" personId="{42CBC51D-F63E-43DE-A6B1-3E7D77724BB9}" id="{2F026B6F-694C-4AED-B7BC-D823E8172058}">
    <text xml:space="preserve">Numeric value </text>
  </threadedComment>
  <threadedComment ref="C248" dT="2024-07-17T07:23:53.04" personId="{42CBC51D-F63E-43DE-A6B1-3E7D77724BB9}" id="{DA1647C1-1330-44EE-BE4F-48FB43B6B95A}">
    <text>text</text>
  </threadedComment>
  <threadedComment ref="D248" dT="2024-07-17T07:23:46.17" personId="{42CBC51D-F63E-43DE-A6B1-3E7D77724BB9}" id="{3AD18BD3-757B-488E-9F5D-EB2BA4D7EDF5}">
    <text>text</text>
  </threadedComment>
  <threadedComment ref="E248" dT="2024-07-17T07:23:39.38" personId="{42CBC51D-F63E-43DE-A6B1-3E7D77724BB9}" id="{2E6559EF-769D-40E5-B82C-7F70A729A9D3}">
    <text>% data</text>
  </threadedComment>
  <threadedComment ref="F248" dT="2024-07-17T07:24:16.41" personId="{42CBC51D-F63E-43DE-A6B1-3E7D77724BB9}" id="{FD283729-0F90-45D3-8DD5-6596CDF4D244}">
    <text>text</text>
  </threadedComment>
</ThreadedComments>
</file>

<file path=xl/threadedComments/threadedComment4.xml><?xml version="1.0" encoding="utf-8"?>
<ThreadedComments xmlns="http://schemas.microsoft.com/office/spreadsheetml/2018/threadedcomments" xmlns:x="http://schemas.openxmlformats.org/spreadsheetml/2006/main">
  <threadedComment ref="C7" dT="2024-07-17T09:25:05.24" personId="{42CBC51D-F63E-43DE-A6B1-3E7D77724BB9}" id="{723967A2-099D-463E-A7A7-6231FAC6CEE0}">
    <text xml:space="preserve">Text based </text>
  </threadedComment>
  <threadedComment ref="D7" dT="2024-07-17T09:25:27.15" personId="{42CBC51D-F63E-43DE-A6B1-3E7D77724BB9}" id="{85B73ED5-DB9D-4392-943A-9D599CC35F71}">
    <text xml:space="preserve">Text based </text>
  </threadedComment>
  <threadedComment ref="E7" dT="2024-07-17T09:25:35.21" personId="{42CBC51D-F63E-43DE-A6B1-3E7D77724BB9}" id="{A80D48F1-008C-44C1-B949-E70C6CB82AB1}">
    <text xml:space="preserve">Numeric </text>
  </threadedComment>
  <threadedComment ref="F7" dT="2024-07-17T09:25:42.16" personId="{42CBC51D-F63E-43DE-A6B1-3E7D77724BB9}" id="{37EB78C1-9DD1-4BA2-9CF1-B051CD064FEA}">
    <text xml:space="preserve">Numeric </text>
  </threadedComment>
  <threadedComment ref="G7" dT="2024-07-17T09:25:48.23" personId="{42CBC51D-F63E-43DE-A6B1-3E7D77724BB9}" id="{643B7F58-8972-4CDA-A53B-D6AC1001107E}">
    <text xml:space="preserve">Numeric </text>
  </threadedComment>
  <threadedComment ref="H7" dT="2024-07-17T09:25:54.21" personId="{42CBC51D-F63E-43DE-A6B1-3E7D77724BB9}" id="{481A3185-D37A-4745-A48E-2231AA2EABA7}">
    <text xml:space="preserve">Text based </text>
  </threadedComment>
  <threadedComment ref="D22" dT="2024-07-17T09:26:22.15" personId="{42CBC51D-F63E-43DE-A6B1-3E7D77724BB9}" id="{866A8E0B-2F08-47B3-89CC-7426C3AD763B}">
    <text>Yes/No dropdown</text>
  </threadedComment>
  <threadedComment ref="E22" dT="2024-07-17T09:26:25.85" personId="{42CBC51D-F63E-43DE-A6B1-3E7D77724BB9}" id="{714BFE99-4965-4FFF-91A1-2F1BBB913CC0}">
    <text>Yes/No dropdown</text>
  </threadedComment>
  <threadedComment ref="F22" dT="2024-07-17T09:26:29.67" personId="{42CBC51D-F63E-43DE-A6B1-3E7D77724BB9}" id="{887C3C87-43AA-460B-BC89-00941BFF1CA0}">
    <text xml:space="preserve">Text based </text>
  </threadedComment>
  <threadedComment ref="G22" dT="2024-07-17T09:29:28.60" personId="{42CBC51D-F63E-43DE-A6B1-3E7D77724BB9}" id="{55A33F8F-B076-4EDF-A387-D99B4ED2D638}">
    <text xml:space="preserve">Text based </text>
  </threadedComment>
  <threadedComment ref="D36" dT="2024-07-17T09:30:46.54" personId="{42CBC51D-F63E-43DE-A6B1-3E7D77724BB9}" id="{4AE5DF3D-9345-41C8-91DB-8DD043FB90C6}">
    <text xml:space="preserve">Text based </text>
  </threadedComment>
  <threadedComment ref="E36" dT="2024-07-17T09:32:49.54" personId="{42CBC51D-F63E-43DE-A6B1-3E7D77724BB9}" id="{BD1DBDBB-2776-49A7-A624-1856423D50BE}">
    <text xml:space="preserve">Text based </text>
  </threadedComment>
  <threadedComment ref="F36" dT="2024-07-17T09:32:55.51" personId="{42CBC51D-F63E-43DE-A6B1-3E7D77724BB9}" id="{41E1F407-1279-4E45-B040-9A5C793DD462}">
    <text xml:space="preserve">Text based </text>
  </threadedComment>
  <threadedComment ref="G36" dT="2024-07-17T09:33:03.06" personId="{42CBC51D-F63E-43DE-A6B1-3E7D77724BB9}" id="{59F80616-282D-4193-99F0-59CDB56E0CA2}">
    <text xml:space="preserve">Text based </text>
  </threadedComment>
  <threadedComment ref="D62" dT="2024-07-17T10:18:58.63" personId="{42CBC51D-F63E-43DE-A6B1-3E7D77724BB9}" id="{BB195BAB-9031-4B2C-AD97-E16DDBDE6B0B}">
    <text>Drop down: yes/no</text>
  </threadedComment>
  <threadedComment ref="E62" dT="2024-07-17T10:19:09.61" personId="{42CBC51D-F63E-43DE-A6B1-3E7D77724BB9}" id="{B5DED427-1B72-490A-ACFB-B845CF1944F3}">
    <text xml:space="preserve">Drop down: yes/no
</text>
  </threadedComment>
  <threadedComment ref="F62" dT="2024-07-17T10:19:13.70" personId="{42CBC51D-F63E-43DE-A6B1-3E7D77724BB9}" id="{DA700874-1CEA-4196-80A4-EC099BD2EE9C}">
    <text xml:space="preserve">Drop down: yes/no
</text>
  </threadedComment>
  <threadedComment ref="G62" dT="2024-07-17T10:19:26.45" personId="{42CBC51D-F63E-43DE-A6B1-3E7D77724BB9}" id="{455F4A31-C211-4427-B5F6-FE70F9DC3C86}">
    <text xml:space="preserve">Text based answer </text>
  </threadedComment>
  <threadedComment ref="D74" dT="2024-07-17T10:20:36.23" personId="{42CBC51D-F63E-43DE-A6B1-3E7D77724BB9}" id="{19A19F90-C6C3-4608-9DC8-E57B85DD5DA5}">
    <text>Drop down: yes/no</text>
  </threadedComment>
  <threadedComment ref="E74" dT="2024-07-17T10:20:41.31" personId="{42CBC51D-F63E-43DE-A6B1-3E7D77724BB9}" id="{3E3B5DD3-BF7C-4471-B82E-A916A22E27D0}">
    <text>Drop down: yes/no</text>
  </threadedComment>
  <threadedComment ref="F74" dT="2024-07-17T10:20:46.00" personId="{42CBC51D-F63E-43DE-A6B1-3E7D77724BB9}" id="{881E136C-12AB-4DA5-A26E-57DFDF465AA7}">
    <text>Drop down: yes/no</text>
  </threadedComment>
  <threadedComment ref="G74" dT="2024-07-17T10:20:58.40" personId="{42CBC51D-F63E-43DE-A6B1-3E7D77724BB9}" id="{F27C15AA-6E28-42B3-A6F7-A8921B1123BC}">
    <text>Text based answer</text>
  </threadedComment>
  <threadedComment ref="C95" dT="2024-07-17T10:31:23.65" personId="{42CBC51D-F63E-43DE-A6B1-3E7D77724BB9}" id="{59E25C2E-9348-4DB3-9D39-03384EAF6D04}">
    <text xml:space="preserve">Added </text>
  </threadedComment>
  <threadedComment ref="D95" dT="2024-07-17T10:31:08.63" personId="{42CBC51D-F63E-43DE-A6B1-3E7D77724BB9}" id="{C74D131E-8962-480F-915B-F27CB4A6766D}">
    <text>Drop down: yes/no</text>
  </threadedComment>
  <threadedComment ref="E95" dT="2024-07-17T10:31:18.53" personId="{42CBC51D-F63E-43DE-A6B1-3E7D77724BB9}" id="{DFF0E58E-6FB7-45D6-A59C-3EAC8E4F6B8C}">
    <text xml:space="preserve">Text based answer </text>
  </threadedComment>
  <threadedComment ref="F95" dT="2024-07-17T10:31:34.72" personId="{42CBC51D-F63E-43DE-A6B1-3E7D77724BB9}" id="{DF6F49D8-F57E-432E-B74E-14ACB2D41CAC}">
    <text xml:space="preserve">Text based answer </text>
  </threadedComment>
  <threadedComment ref="G95" dT="2024-07-17T10:31:41.97" personId="{42CBC51D-F63E-43DE-A6B1-3E7D77724BB9}" id="{583A1C05-33ED-4ED0-97EE-410D63E36232}">
    <text xml:space="preserve">Text based answer </text>
  </threadedComment>
  <threadedComment ref="C108" dT="2024-07-17T10:34:52.29" personId="{42CBC51D-F63E-43DE-A6B1-3E7D77724BB9}" id="{219A349D-5593-4B95-BE18-77B2CECC72D1}">
    <text xml:space="preserve">Text based answer </text>
  </threadedComment>
  <threadedComment ref="E108" dT="2024-07-17T10:35:04.93" personId="{42CBC51D-F63E-43DE-A6B1-3E7D77724BB9}" id="{CCB83E22-CCC1-45C3-9F80-3585F07B2491}">
    <text xml:space="preserve">Text based answer </text>
  </threadedComment>
  <threadedComment ref="G108" dT="2024-07-17T10:35:13.83" personId="{42CBC51D-F63E-43DE-A6B1-3E7D77724BB9}" id="{B5588785-01D8-4E31-9780-4F625112CEC5}">
    <text xml:space="preserve">Text based answer </text>
  </threadedComment>
  <threadedComment ref="I116" dT="2024-07-17T10:39:26.26" personId="{42CBC51D-F63E-43DE-A6B1-3E7D77724BB9}" id="{4D1C4F7F-8518-4BD6-A6E1-A56D1D1379CA}">
    <text xml:space="preserve">Updated </text>
  </threadedComment>
  <threadedComment ref="I117" dT="2024-07-17T10:39:14.25" personId="{42CBC51D-F63E-43DE-A6B1-3E7D77724BB9}" id="{962DA2AD-7A8E-41AB-BEE0-784E35621B98}">
    <text xml:space="preserve">Added </text>
  </threadedComment>
  <threadedComment ref="J117" dT="2024-07-17T10:39:19.27" personId="{42CBC51D-F63E-43DE-A6B1-3E7D77724BB9}" id="{00008AF6-4DEC-4477-999E-1CB3AFB84AE3}">
    <text xml:space="preserve">Added </text>
  </threadedComment>
  <threadedComment ref="K117" dT="2024-07-17T10:45:19.28" personId="{42CBC51D-F63E-43DE-A6B1-3E7D77724BB9}" id="{52EF4443-3C56-49BA-AA89-519AF4BA52D7}">
    <text xml:space="preserve">Added </text>
  </threadedComment>
  <threadedComment ref="K118" dT="2024-07-17T10:45:28.46" personId="{42CBC51D-F63E-43DE-A6B1-3E7D77724BB9}" id="{B153A0DB-3E79-4938-A14B-97C39EFBC87D}">
    <text xml:space="preserve">Added </text>
  </threadedComment>
  <threadedComment ref="K119" dT="2024-07-17T10:45:32.16" personId="{42CBC51D-F63E-43DE-A6B1-3E7D77724BB9}" id="{7CD161B4-60DE-4061-9032-639543857B03}">
    <text xml:space="preserve">Added </text>
  </threadedComment>
  <threadedComment ref="E126" dT="2024-07-17T10:46:56.89" personId="{42CBC51D-F63E-43DE-A6B1-3E7D77724BB9}" id="{7365E6DC-73EA-4097-8B92-5AB6973A0372}">
    <text xml:space="preserve">Numeric </text>
  </threadedComment>
  <threadedComment ref="G126" dT="2024-07-17T10:46:24.02" personId="{42CBC51D-F63E-43DE-A6B1-3E7D77724BB9}" id="{E312B341-B2A8-4C59-8C99-D7DBA5CCB5EC}">
    <text xml:space="preserve">Numeric </text>
  </threadedComment>
  <threadedComment ref="G126" dT="2024-07-17T10:47:18.08" personId="{42CBC51D-F63E-43DE-A6B1-3E7D77724BB9}" id="{B8A5802B-B6B3-4FA3-A5AC-BDCECBCBD951}" parentId="{E312B341-B2A8-4C59-8C99-D7DBA5CCB5EC}">
    <text xml:space="preserve">Highlighted in red has been added </text>
  </threadedComment>
  <threadedComment ref="C136" dT="2024-07-17T10:49:07.01" personId="{42CBC51D-F63E-43DE-A6B1-3E7D77724BB9}" id="{1A84C719-9CF9-4CDF-917B-D78C15738523}">
    <text xml:space="preserve">Added </text>
  </threadedComment>
  <threadedComment ref="I136" dT="2024-07-17T10:49:12.15" personId="{42CBC51D-F63E-43DE-A6B1-3E7D77724BB9}" id="{A710431E-71B7-4198-AFB1-D6687B0496E8}">
    <text xml:space="preserve">Added </text>
  </threadedComment>
  <threadedComment ref="J136" dT="2024-07-17T10:49:17.32" personId="{42CBC51D-F63E-43DE-A6B1-3E7D77724BB9}" id="{1CFBE1A6-E94B-4C2E-A860-665CAC6088CA}">
    <text xml:space="preserve">Added </text>
  </threadedComment>
  <threadedComment ref="C142" dT="2024-07-17T10:50:31.42" personId="{42CBC51D-F63E-43DE-A6B1-3E7D77724BB9}" id="{307274DD-0D31-4F82-80EC-553C7314D457}">
    <text xml:space="preserve">Added </text>
  </threadedComment>
  <threadedComment ref="I142" dT="2024-07-17T10:49:12.15" personId="{42CBC51D-F63E-43DE-A6B1-3E7D77724BB9}" id="{2506E712-6D49-44DE-B462-3A330AE56F31}">
    <text xml:space="preserve">Added </text>
  </threadedComment>
  <threadedComment ref="J142" dT="2024-07-17T10:49:17.32" personId="{42CBC51D-F63E-43DE-A6B1-3E7D77724BB9}" id="{CFE0E01F-188B-441E-A90E-9B10834B720C}">
    <text xml:space="preserve">Added </text>
  </threadedComment>
  <threadedComment ref="I143" dT="2024-07-17T10:49:12.15" personId="{42CBC51D-F63E-43DE-A6B1-3E7D77724BB9}" id="{F5669548-BD26-4718-859A-915502C3FB42}">
    <text xml:space="preserve">Added </text>
  </threadedComment>
  <threadedComment ref="J143" dT="2024-07-17T10:49:17.32" personId="{42CBC51D-F63E-43DE-A6B1-3E7D77724BB9}" id="{8270F514-9B5E-491C-8EB7-F8226156CD95}">
    <text xml:space="preserve">Added </text>
  </threadedComment>
  <threadedComment ref="K148" dT="2024-07-17T10:52:20.33" personId="{42CBC51D-F63E-43DE-A6B1-3E7D77724BB9}" id="{BC900C91-D367-417D-9D9A-46651D240A2F}">
    <text xml:space="preserve">Added </text>
  </threadedComment>
  <threadedComment ref="K149" dT="2024-07-17T10:52:27.37" personId="{42CBC51D-F63E-43DE-A6B1-3E7D77724BB9}" id="{511D155B-0F64-4A7A-8160-FC2200CDD39B}">
    <text>Added</text>
  </threadedComment>
</ThreadedComments>
</file>

<file path=xl/threadedComments/threadedComment5.xml><?xml version="1.0" encoding="utf-8"?>
<ThreadedComments xmlns="http://schemas.microsoft.com/office/spreadsheetml/2018/threadedcomments" xmlns:x="http://schemas.openxmlformats.org/spreadsheetml/2006/main">
  <threadedComment ref="E25" dT="2024-07-17T11:03:47.30" personId="{42CBC51D-F63E-43DE-A6B1-3E7D77724BB9}" id="{95393C4F-A911-4DA7-8C5D-CFAF89292952}">
    <text>Yes/No dropdown</text>
  </threadedComment>
  <threadedComment ref="F25" dT="2024-07-17T11:03:51.54" personId="{42CBC51D-F63E-43DE-A6B1-3E7D77724BB9}" id="{489A9317-65E9-4C6D-973C-A819B85C5A80}">
    <text>Yes/No dropdown</text>
  </threadedComment>
  <threadedComment ref="B43" dT="2024-07-17T11:08:00.41" personId="{42CBC51D-F63E-43DE-A6B1-3E7D77724BB9}" id="{7079DDAA-8C78-486E-A6C9-4C890CB5C0C2}">
    <text>Changed from tabular to drop down format</text>
  </threadedComment>
  <threadedComment ref="G43" dT="2024-07-17T11:08:31.92" personId="{42CBC51D-F63E-43DE-A6B1-3E7D77724BB9}" id="{0B4B5328-FDBA-49BC-A5DB-EC624FB63A1B}">
    <text xml:space="preserve">Added </text>
  </threadedComment>
  <threadedComment ref="H43" dT="2024-07-17T11:08:37.36" personId="{42CBC51D-F63E-43DE-A6B1-3E7D77724BB9}" id="{7E2ADA8E-AD20-46FC-A101-CB2830D58993}">
    <text xml:space="preserve">Added </text>
  </threadedComment>
  <threadedComment ref="G53" dT="2024-07-17T11:10:57.54" personId="{42CBC51D-F63E-43DE-A6B1-3E7D77724BB9}" id="{255B04CF-09A7-4533-9009-3C13EBAFD74A}">
    <text xml:space="preserve">Updated </text>
  </threadedComment>
  <threadedComment ref="I53" dT="2024-07-17T11:11:03.49" personId="{42CBC51D-F63E-43DE-A6B1-3E7D77724BB9}" id="{B91B47B2-174E-4BA5-93E3-B9C459CAF4A2}">
    <text xml:space="preserve">Updated </text>
  </threadedComment>
  <threadedComment ref="I54" dT="2024-07-17T11:11:08.37" personId="{42CBC51D-F63E-43DE-A6B1-3E7D77724BB9}" id="{6F94C62B-A604-4D0E-9BAA-37BA0583CE2A}">
    <text xml:space="preserve">Updated </text>
  </threadedComment>
  <threadedComment ref="G61" dT="2024-07-17T11:15:06.28" personId="{42CBC51D-F63E-43DE-A6B1-3E7D77724BB9}" id="{E5AC357C-495E-4781-864D-D25CC7EE199A}">
    <text xml:space="preserve">Updated </text>
  </threadedComment>
  <threadedComment ref="H61" dT="2024-07-17T11:15:12.89" personId="{42CBC51D-F63E-43DE-A6B1-3E7D77724BB9}" id="{CCD3FCD7-317E-4E36-9773-AEFB2F11A412}">
    <text xml:space="preserve">Added </text>
  </threadedComment>
  <threadedComment ref="I61" dT="2024-07-17T11:14:50.65" personId="{42CBC51D-F63E-43DE-A6B1-3E7D77724BB9}" id="{E6C46D63-B2E3-48DF-8724-780595E11037}">
    <text xml:space="preserve">Added </text>
  </threadedComment>
  <threadedComment ref="I62" dT="2024-07-17T11:14:55.04" personId="{42CBC51D-F63E-43DE-A6B1-3E7D77724BB9}" id="{AEB62F9F-C578-4A24-ABEB-4899DD1F000A}">
    <text xml:space="preserve">Added </text>
  </threadedComment>
  <threadedComment ref="I63" dT="2024-07-17T11:15:00.19" personId="{42CBC51D-F63E-43DE-A6B1-3E7D77724BB9}" id="{418F3CFD-F0CA-4885-8C7B-774F318B4615}">
    <text xml:space="preserve">Added </text>
  </threadedComment>
  <threadedComment ref="D80" dT="2024-07-18T09:29:48.96" personId="{F2A9EE2D-E007-40DD-96AF-6E7BEA3F6510}" id="{562467DE-2E27-4088-83C5-444A960381C5}">
    <text>All fields numeric</text>
  </threadedComment>
  <threadedComment ref="J80" dT="2024-07-17T11:18:50.78" personId="{42CBC51D-F63E-43DE-A6B1-3E7D77724BB9}" id="{B9B0185F-367D-4682-BA0B-8D1BAAEA221E}">
    <text xml:space="preserve">Added </text>
  </threadedComment>
  <threadedComment ref="J88" dT="2024-07-17T11:18:57.19" personId="{42CBC51D-F63E-43DE-A6B1-3E7D77724BB9}" id="{9676877D-308C-415B-98BB-85E9A2F8A18A}">
    <text xml:space="preserve">Added </text>
  </threadedComment>
  <threadedComment ref="D90" dT="2024-07-18T09:30:21.48" personId="{F2A9EE2D-E007-40DD-96AF-6E7BEA3F6510}" id="{55F42008-07A8-4537-8933-0A9E97C8E1FB}">
    <text>All fields numeric</text>
  </threadedComment>
  <threadedComment ref="D99" dT="2024-07-18T09:30:42.53" personId="{F2A9EE2D-E007-40DD-96AF-6E7BEA3F6510}" id="{50DA71EB-17C2-4869-B39E-650B0D12A75F}">
    <text>All fields numeric</text>
  </threadedComment>
  <threadedComment ref="J105" dT="2024-07-17T11:18:57.19" personId="{42CBC51D-F63E-43DE-A6B1-3E7D77724BB9}" id="{93383A6A-9BF6-4CCB-8F8A-1D861FF560B2}">
    <text xml:space="preserve">Added </text>
  </threadedComment>
  <threadedComment ref="D116" dT="2024-07-18T09:30:55.10" personId="{F2A9EE2D-E007-40DD-96AF-6E7BEA3F6510}" id="{4BD475CA-5181-4A5E-9BBE-BD28E01F0795}">
    <text>All fields numeric</text>
  </threadedComment>
  <threadedComment ref="D133" dT="2024-07-18T09:31:04.94" personId="{F2A9EE2D-E007-40DD-96AF-6E7BEA3F6510}" id="{1784BC41-5448-47A7-9418-D2B61BBDA552}">
    <text>All fields numeric</text>
  </threadedComment>
  <threadedComment ref="J140" dT="2024-07-17T11:18:57.19" personId="{42CBC51D-F63E-43DE-A6B1-3E7D77724BB9}" id="{052E2563-4F17-485C-90CA-CB6E34C56F55}">
    <text xml:space="preserve">Added </text>
  </threadedComment>
  <threadedComment ref="M162" dT="2024-07-17T11:40:35.40" personId="{42CBC51D-F63E-43DE-A6B1-3E7D77724BB9}" id="{6226F412-4C02-4DA8-A1F5-CBAFA3927558}">
    <text xml:space="preserve">Updated </text>
  </threadedComment>
</ThreadedComments>
</file>

<file path=xl/threadedComments/threadedComment6.xml><?xml version="1.0" encoding="utf-8"?>
<ThreadedComments xmlns="http://schemas.microsoft.com/office/spreadsheetml/2018/threadedcomments" xmlns:x="http://schemas.openxmlformats.org/spreadsheetml/2006/main">
  <threadedComment ref="D7" dT="2024-07-18T03:50:58.88" personId="{42CBC51D-F63E-43DE-A6B1-3E7D77724BB9}" id="{AEB96FD3-8E83-4DC6-853F-BDEFBB112C73}">
    <text>Dropdown: yes/no</text>
  </threadedComment>
  <threadedComment ref="E7" dT="2024-07-18T03:51:09.66" personId="{42CBC51D-F63E-43DE-A6B1-3E7D77724BB9}" id="{46EF6734-0588-471D-87B0-967AF356E898}">
    <text xml:space="preserve">Text based answer </text>
  </threadedComment>
  <threadedComment ref="F7" dT="2024-07-18T03:51:46.46" personId="{42CBC51D-F63E-43DE-A6B1-3E7D77724BB9}" id="{C3E896B3-81D5-49D9-A85E-94C5A8E89015}">
    <text>Text based answer</text>
  </threadedComment>
  <threadedComment ref="G7" dT="2024-07-18T03:51:56.72" personId="{42CBC51D-F63E-43DE-A6B1-3E7D77724BB9}" id="{09F5AAF7-D9E7-4F9F-A1BE-14499B48B9B5}">
    <text xml:space="preserve">Text based answer </text>
  </threadedComment>
  <threadedComment ref="J16" dT="2024-07-18T03:59:38.14" personId="{42CBC51D-F63E-43DE-A6B1-3E7D77724BB9}" id="{F7860CF3-8970-4E80-96A7-F76318815B94}">
    <text xml:space="preserve">Added </text>
  </threadedComment>
  <threadedComment ref="E28" dT="2024-07-18T04:00:17.09" personId="{42CBC51D-F63E-43DE-A6B1-3E7D77724BB9}" id="{A186D932-A72E-4552-AC80-7D9F5BC81273}">
    <text>Yes/no dropdown</text>
  </threadedComment>
  <threadedComment ref="G28" dT="2024-07-18T04:00:40.13" personId="{42CBC51D-F63E-43DE-A6B1-3E7D77724BB9}" id="{0D4029BD-A983-41CF-9285-3EA3579B10FB}">
    <text xml:space="preserve">Text based answer </text>
  </threadedComment>
  <threadedComment ref="B73" dT="2024-07-18T04:04:21.62" personId="{42CBC51D-F63E-43DE-A6B1-3E7D77724BB9}" id="{A1C16A15-88FA-4157-9840-01B72DC9AC19}">
    <text>Changed from b to part of the a option</text>
  </threadedComment>
  <threadedComment ref="J73" dT="2024-07-18T04:04:48.65" personId="{42CBC51D-F63E-43DE-A6B1-3E7D77724BB9}" id="{8CA7356A-D1DF-4329-8F5A-52B093F68F8E}">
    <text xml:space="preserve">Added </text>
  </threadedComment>
  <threadedComment ref="K94" dT="2024-07-18T04:16:22.83" personId="{42CBC51D-F63E-43DE-A6B1-3E7D77724BB9}" id="{19FB9A16-7830-4FA8-BB4B-0B63EE2FA675}">
    <text xml:space="preserve">Added </text>
  </threadedComment>
  <threadedComment ref="E113" dT="2024-07-18T04:19:28.63" personId="{42CBC51D-F63E-43DE-A6B1-3E7D77724BB9}" id="{470BF883-9618-4E8E-9565-306553E49736}">
    <text xml:space="preserve">Numeric </text>
  </threadedComment>
  <threadedComment ref="F113" dT="2024-07-18T04:19:36.39" personId="{42CBC51D-F63E-43DE-A6B1-3E7D77724BB9}" id="{B85E539D-08F8-4715-AA02-5B097E13607E}">
    <text xml:space="preserve">Numeric </text>
  </threadedComment>
  <threadedComment ref="K163" dT="2024-07-18T04:29:54.40" personId="{42CBC51D-F63E-43DE-A6B1-3E7D77724BB9}" id="{FBC19DC7-224F-4448-9EE2-9D5ED2A4ECE6}">
    <text xml:space="preserve">ADDED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microsoft.com/office/2017/10/relationships/threadedComment" Target="../threadedComments/threadedComment6.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6.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CAEC-F53F-4875-8745-C07FB2BA5429}">
  <dimension ref="A1:B30"/>
  <sheetViews>
    <sheetView workbookViewId="0">
      <selection activeCell="B4" sqref="B4"/>
    </sheetView>
  </sheetViews>
  <sheetFormatPr defaultRowHeight="15"/>
  <cols>
    <col min="1" max="1" width="4.5703125" customWidth="1"/>
    <col min="2" max="2" width="137.140625" customWidth="1"/>
  </cols>
  <sheetData>
    <row r="1" spans="1:2">
      <c r="B1" s="37" t="s">
        <v>352</v>
      </c>
    </row>
    <row r="3" spans="1:2" ht="30">
      <c r="A3" s="35">
        <v>1</v>
      </c>
      <c r="B3" s="31" t="s">
        <v>0</v>
      </c>
    </row>
    <row r="4" spans="1:2">
      <c r="A4" s="35">
        <v>2</v>
      </c>
      <c r="B4" s="34" t="s">
        <v>1</v>
      </c>
    </row>
    <row r="5" spans="1:2" ht="30">
      <c r="A5" s="35" t="s">
        <v>31</v>
      </c>
      <c r="B5" s="33" t="s">
        <v>2</v>
      </c>
    </row>
    <row r="6" spans="1:2" ht="30">
      <c r="A6" s="35" t="s">
        <v>33</v>
      </c>
      <c r="B6" s="33" t="s">
        <v>3</v>
      </c>
    </row>
    <row r="7" spans="1:2">
      <c r="A7" s="35" t="s">
        <v>34</v>
      </c>
      <c r="B7" s="33" t="s">
        <v>4</v>
      </c>
    </row>
    <row r="8" spans="1:2" ht="17.25" customHeight="1">
      <c r="A8" s="35" t="s">
        <v>35</v>
      </c>
      <c r="B8" s="33" t="s">
        <v>5</v>
      </c>
    </row>
    <row r="9" spans="1:2">
      <c r="A9" s="35">
        <v>3</v>
      </c>
      <c r="B9" s="32" t="s">
        <v>6</v>
      </c>
    </row>
    <row r="10" spans="1:2">
      <c r="A10" s="35">
        <v>4</v>
      </c>
      <c r="B10" s="32" t="s">
        <v>7</v>
      </c>
    </row>
    <row r="11" spans="1:2">
      <c r="A11" s="35">
        <v>5</v>
      </c>
      <c r="B11" s="32" t="s">
        <v>8</v>
      </c>
    </row>
    <row r="12" spans="1:2">
      <c r="A12" s="35">
        <v>6</v>
      </c>
      <c r="B12" s="32" t="s">
        <v>9</v>
      </c>
    </row>
    <row r="13" spans="1:2">
      <c r="A13" s="35">
        <v>7</v>
      </c>
      <c r="B13" s="34" t="s">
        <v>340</v>
      </c>
    </row>
    <row r="14" spans="1:2">
      <c r="A14" s="35" t="s">
        <v>31</v>
      </c>
      <c r="B14" s="32" t="s">
        <v>341</v>
      </c>
    </row>
    <row r="15" spans="1:2">
      <c r="A15" s="35" t="s">
        <v>33</v>
      </c>
      <c r="B15" s="32" t="s">
        <v>342</v>
      </c>
    </row>
    <row r="16" spans="1:2">
      <c r="A16" s="35" t="s">
        <v>34</v>
      </c>
      <c r="B16" s="32" t="s">
        <v>343</v>
      </c>
    </row>
    <row r="17" spans="1:2">
      <c r="A17" s="35" t="s">
        <v>35</v>
      </c>
      <c r="B17" s="32" t="s">
        <v>344</v>
      </c>
    </row>
    <row r="18" spans="1:2">
      <c r="A18" s="35" t="s">
        <v>63</v>
      </c>
      <c r="B18" s="32" t="s">
        <v>345</v>
      </c>
    </row>
    <row r="19" spans="1:2">
      <c r="A19" s="35">
        <v>8</v>
      </c>
      <c r="B19" s="32" t="s">
        <v>10</v>
      </c>
    </row>
    <row r="20" spans="1:2">
      <c r="A20" s="35">
        <v>9</v>
      </c>
      <c r="B20" s="32" t="s">
        <v>11</v>
      </c>
    </row>
    <row r="21" spans="1:2" ht="30">
      <c r="A21" s="35">
        <v>10</v>
      </c>
      <c r="B21" s="33" t="s">
        <v>12</v>
      </c>
    </row>
    <row r="22" spans="1:2">
      <c r="A22" s="35">
        <v>11</v>
      </c>
      <c r="B22" s="34" t="s">
        <v>351</v>
      </c>
    </row>
    <row r="23" spans="1:2">
      <c r="A23" s="32" t="s">
        <v>31</v>
      </c>
      <c r="B23" s="22" t="s">
        <v>346</v>
      </c>
    </row>
    <row r="24" spans="1:2">
      <c r="A24" s="32" t="s">
        <v>33</v>
      </c>
      <c r="B24" s="19" t="s">
        <v>347</v>
      </c>
    </row>
    <row r="25" spans="1:2">
      <c r="A25" s="32" t="s">
        <v>34</v>
      </c>
      <c r="B25" s="24" t="s">
        <v>348</v>
      </c>
    </row>
    <row r="26" spans="1:2">
      <c r="A26" s="32" t="s">
        <v>35</v>
      </c>
      <c r="B26" s="25" t="s">
        <v>349</v>
      </c>
    </row>
    <row r="27" spans="1:2">
      <c r="A27" s="35">
        <v>12</v>
      </c>
      <c r="B27" s="32" t="s">
        <v>13</v>
      </c>
    </row>
    <row r="28" spans="1:2">
      <c r="A28" s="35">
        <v>13</v>
      </c>
      <c r="B28" s="32" t="s">
        <v>14</v>
      </c>
    </row>
    <row r="29" spans="1:2" ht="45">
      <c r="A29" s="35">
        <v>14</v>
      </c>
      <c r="B29" s="33" t="s">
        <v>350</v>
      </c>
    </row>
    <row r="30" spans="1:2" ht="30">
      <c r="A30" s="35">
        <v>15</v>
      </c>
      <c r="B30" s="33" t="s">
        <v>15</v>
      </c>
    </row>
  </sheetData>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A845-CF3A-455B-9278-39BCF5B691AA}">
  <dimension ref="A1:I117"/>
  <sheetViews>
    <sheetView showGridLines="0" topLeftCell="A6" workbookViewId="0">
      <selection activeCell="H15" sqref="H15"/>
    </sheetView>
  </sheetViews>
  <sheetFormatPr defaultColWidth="9.140625" defaultRowHeight="15"/>
  <cols>
    <col min="1" max="1" width="19.28515625" style="113" customWidth="1"/>
    <col min="2" max="2" width="21" style="133" customWidth="1"/>
    <col min="3" max="3" width="18" style="113" bestFit="1" customWidth="1"/>
    <col min="4" max="4" width="7.85546875" style="113" bestFit="1" customWidth="1"/>
    <col min="5" max="5" width="18.28515625" style="113" bestFit="1" customWidth="1"/>
    <col min="6" max="6" width="13.85546875" style="113" bestFit="1" customWidth="1"/>
    <col min="7" max="7" width="12.85546875" style="113" bestFit="1" customWidth="1"/>
    <col min="8" max="8" width="22.140625" style="113" customWidth="1"/>
    <col min="9" max="11" width="9.140625" style="113"/>
    <col min="12" max="12" width="31.5703125" style="113" bestFit="1" customWidth="1"/>
    <col min="13" max="16384" width="9.140625" style="113"/>
  </cols>
  <sheetData>
    <row r="1" spans="1:9" ht="18.75">
      <c r="A1" s="404" t="s">
        <v>714</v>
      </c>
      <c r="B1" s="404"/>
      <c r="C1" s="404"/>
      <c r="D1" s="404"/>
      <c r="E1" s="404"/>
      <c r="F1" s="404"/>
      <c r="G1" s="404"/>
      <c r="H1" s="404"/>
      <c r="I1" s="404"/>
    </row>
    <row r="2" spans="1:9" ht="18.75">
      <c r="A2" s="134"/>
      <c r="B2" s="134"/>
      <c r="C2" s="134"/>
      <c r="D2" s="134"/>
      <c r="E2" s="134"/>
      <c r="F2" s="134"/>
      <c r="G2" s="134"/>
      <c r="H2" s="134"/>
      <c r="I2" s="134"/>
    </row>
    <row r="3" spans="1:9">
      <c r="A3" s="407" t="s">
        <v>715</v>
      </c>
      <c r="B3" s="408"/>
      <c r="C3" s="408"/>
      <c r="D3" s="408"/>
      <c r="E3" s="408"/>
      <c r="F3" s="408"/>
      <c r="G3" s="408"/>
      <c r="H3" s="408"/>
      <c r="I3" s="409"/>
    </row>
    <row r="4" spans="1:9">
      <c r="A4" s="104" t="s">
        <v>672</v>
      </c>
      <c r="B4" s="104" t="s">
        <v>716</v>
      </c>
      <c r="C4" s="179" t="s">
        <v>717</v>
      </c>
      <c r="D4" s="179"/>
      <c r="E4" s="179"/>
      <c r="F4" s="179"/>
      <c r="G4" s="179"/>
      <c r="H4" s="179"/>
      <c r="I4" s="179"/>
    </row>
    <row r="5" spans="1:9">
      <c r="A5" s="104" t="s">
        <v>718</v>
      </c>
      <c r="B5" s="104" t="s">
        <v>719</v>
      </c>
      <c r="C5" s="179" t="s">
        <v>720</v>
      </c>
      <c r="D5" s="179"/>
      <c r="E5" s="179"/>
      <c r="F5" s="179"/>
      <c r="G5" s="179"/>
      <c r="H5" s="179"/>
      <c r="I5" s="179"/>
    </row>
    <row r="6" spans="1:9">
      <c r="A6" s="104"/>
      <c r="B6" s="104"/>
      <c r="C6" s="104"/>
      <c r="D6" s="104"/>
      <c r="E6" s="104"/>
      <c r="F6" s="104"/>
      <c r="G6" s="104"/>
      <c r="H6" s="104"/>
      <c r="I6" s="104"/>
    </row>
    <row r="7" spans="1:9">
      <c r="A7" s="135" t="s">
        <v>721</v>
      </c>
      <c r="B7" s="136"/>
      <c r="C7" s="180" t="s">
        <v>722</v>
      </c>
      <c r="D7" s="181"/>
      <c r="E7" s="181"/>
      <c r="F7" s="181"/>
      <c r="G7" s="181"/>
      <c r="H7"/>
      <c r="I7"/>
    </row>
    <row r="8" spans="1:9">
      <c r="A8" s="137"/>
      <c r="B8" s="138"/>
      <c r="C8" s="137"/>
      <c r="D8" s="137"/>
      <c r="E8" s="137"/>
      <c r="F8"/>
      <c r="G8"/>
      <c r="H8"/>
      <c r="I8"/>
    </row>
    <row r="9" spans="1:9" ht="15.75">
      <c r="A9" s="405" t="s">
        <v>516</v>
      </c>
      <c r="B9" s="405"/>
      <c r="C9" s="405"/>
      <c r="D9" s="405"/>
      <c r="E9" s="405"/>
      <c r="F9" s="405"/>
      <c r="G9" s="405"/>
      <c r="H9" s="405"/>
      <c r="I9"/>
    </row>
    <row r="10" spans="1:9" ht="15.75">
      <c r="A10" s="405" t="s">
        <v>672</v>
      </c>
      <c r="B10" s="405"/>
      <c r="C10" s="405"/>
      <c r="D10" s="405"/>
      <c r="E10" s="405"/>
      <c r="F10" s="405"/>
      <c r="G10" s="405"/>
      <c r="H10" s="405"/>
      <c r="I10"/>
    </row>
    <row r="11" spans="1:9" ht="30">
      <c r="A11" s="312" t="s">
        <v>673</v>
      </c>
      <c r="B11" s="139" t="s">
        <v>674</v>
      </c>
      <c r="C11" s="131" t="s">
        <v>675</v>
      </c>
      <c r="D11" s="139" t="s">
        <v>676</v>
      </c>
      <c r="E11" s="139" t="s">
        <v>677</v>
      </c>
      <c r="F11" s="139" t="s">
        <v>678</v>
      </c>
      <c r="G11" s="139" t="s">
        <v>679</v>
      </c>
      <c r="H11" s="139" t="s">
        <v>680</v>
      </c>
    </row>
    <row r="12" spans="1:9">
      <c r="A12" s="312"/>
      <c r="B12" s="140" t="s">
        <v>681</v>
      </c>
      <c r="C12" s="130"/>
      <c r="D12" s="110" t="s">
        <v>682</v>
      </c>
      <c r="E12" s="141">
        <v>4.6799999999999994E-2</v>
      </c>
      <c r="F12" s="142">
        <f>C12*E12</f>
        <v>0</v>
      </c>
      <c r="G12" s="110">
        <v>2.9392900000000002</v>
      </c>
      <c r="H12" s="142">
        <f>F12*G12</f>
        <v>0</v>
      </c>
    </row>
    <row r="13" spans="1:9">
      <c r="A13" s="312"/>
      <c r="B13" s="140" t="s">
        <v>683</v>
      </c>
      <c r="C13" s="130"/>
      <c r="D13" s="110" t="s">
        <v>682</v>
      </c>
      <c r="E13" s="141">
        <v>4.8000000000000001E-2</v>
      </c>
      <c r="F13" s="142">
        <f t="shared" ref="F13:F22" si="0">C13*E13</f>
        <v>0</v>
      </c>
      <c r="G13" s="110">
        <v>2.5384800000000003</v>
      </c>
      <c r="H13" s="142">
        <f t="shared" ref="H13:H22" si="1">F13*G13</f>
        <v>0</v>
      </c>
    </row>
    <row r="14" spans="1:9">
      <c r="A14" s="312"/>
      <c r="B14" s="140" t="s">
        <v>684</v>
      </c>
      <c r="C14" s="130"/>
      <c r="D14" s="110" t="s">
        <v>682</v>
      </c>
      <c r="E14" s="141">
        <v>4.4299999999999999E-2</v>
      </c>
      <c r="F14" s="142">
        <f t="shared" si="0"/>
        <v>0</v>
      </c>
      <c r="G14" s="110">
        <v>3.1927600000000003</v>
      </c>
      <c r="H14" s="142">
        <f t="shared" si="1"/>
        <v>0</v>
      </c>
    </row>
    <row r="15" spans="1:9">
      <c r="A15" s="312"/>
      <c r="B15" s="140" t="s">
        <v>685</v>
      </c>
      <c r="C15" s="130">
        <v>200</v>
      </c>
      <c r="D15" s="110" t="s">
        <v>682</v>
      </c>
      <c r="E15" s="141">
        <v>4.48E-2</v>
      </c>
      <c r="F15" s="142">
        <f t="shared" si="0"/>
        <v>8.9599999999999991</v>
      </c>
      <c r="G15" s="110">
        <v>3.2087600000000003</v>
      </c>
      <c r="H15" s="142">
        <f t="shared" si="1"/>
        <v>28.750489599999998</v>
      </c>
    </row>
    <row r="16" spans="1:9">
      <c r="A16" s="312"/>
      <c r="B16" s="140" t="s">
        <v>686</v>
      </c>
      <c r="C16" s="130"/>
      <c r="D16" s="110" t="s">
        <v>682</v>
      </c>
      <c r="E16" s="141">
        <v>4.0399999999999998E-2</v>
      </c>
      <c r="F16" s="142">
        <f t="shared" si="0"/>
        <v>0</v>
      </c>
      <c r="G16" s="110">
        <v>3.2292000000000001</v>
      </c>
      <c r="H16" s="142">
        <f t="shared" si="1"/>
        <v>0</v>
      </c>
    </row>
    <row r="17" spans="1:8">
      <c r="A17" s="312"/>
      <c r="B17" s="140" t="s">
        <v>687</v>
      </c>
      <c r="C17" s="130"/>
      <c r="D17" s="110" t="s">
        <v>682</v>
      </c>
      <c r="E17" s="141">
        <v>4.02E-2</v>
      </c>
      <c r="F17" s="142">
        <f t="shared" si="0"/>
        <v>0</v>
      </c>
      <c r="G17" s="110">
        <v>3.1814299999999998</v>
      </c>
      <c r="H17" s="142">
        <f t="shared" si="1"/>
        <v>0</v>
      </c>
    </row>
    <row r="18" spans="1:8">
      <c r="A18" s="312"/>
      <c r="B18" s="140" t="s">
        <v>688</v>
      </c>
      <c r="C18" s="130"/>
      <c r="D18" s="110" t="s">
        <v>682</v>
      </c>
      <c r="E18" s="141">
        <v>4.4499999999999998E-2</v>
      </c>
      <c r="F18" s="142">
        <f t="shared" si="0"/>
        <v>0</v>
      </c>
      <c r="G18" s="110">
        <v>3.1428699999999998</v>
      </c>
      <c r="H18" s="142">
        <f t="shared" si="1"/>
        <v>0</v>
      </c>
    </row>
    <row r="19" spans="1:8">
      <c r="A19" s="312"/>
      <c r="B19" s="140" t="s">
        <v>689</v>
      </c>
      <c r="C19" s="130"/>
      <c r="D19" s="110" t="s">
        <v>682</v>
      </c>
      <c r="E19" s="141">
        <v>4.4299999999999999E-2</v>
      </c>
      <c r="F19" s="142">
        <f t="shared" si="0"/>
        <v>0</v>
      </c>
      <c r="G19" s="110">
        <v>3.1539000000000001</v>
      </c>
      <c r="H19" s="142">
        <f t="shared" si="1"/>
        <v>0</v>
      </c>
    </row>
    <row r="20" spans="1:8">
      <c r="A20" s="312"/>
      <c r="B20" s="140" t="s">
        <v>690</v>
      </c>
      <c r="C20" s="130"/>
      <c r="D20" s="110" t="s">
        <v>682</v>
      </c>
      <c r="E20" s="141">
        <v>4.02E-2</v>
      </c>
      <c r="F20" s="142">
        <f t="shared" si="0"/>
        <v>0</v>
      </c>
      <c r="G20" s="110">
        <v>3.2245599999999999</v>
      </c>
      <c r="H20" s="142">
        <f t="shared" si="1"/>
        <v>0</v>
      </c>
    </row>
    <row r="21" spans="1:8" ht="30">
      <c r="A21" s="312"/>
      <c r="B21" s="140" t="s">
        <v>691</v>
      </c>
      <c r="C21" s="130"/>
      <c r="D21" s="110" t="s">
        <v>682</v>
      </c>
      <c r="E21" s="141">
        <v>2.6699999999999998E-2</v>
      </c>
      <c r="F21" s="142">
        <f t="shared" si="0"/>
        <v>0</v>
      </c>
      <c r="G21" s="110">
        <v>2.4038400000000002</v>
      </c>
      <c r="H21" s="142">
        <f t="shared" si="1"/>
        <v>0</v>
      </c>
    </row>
    <row r="22" spans="1:8">
      <c r="A22" s="312"/>
      <c r="B22" s="140" t="s">
        <v>692</v>
      </c>
      <c r="C22" s="130"/>
      <c r="D22" s="110" t="s">
        <v>682</v>
      </c>
      <c r="E22" s="141">
        <v>3.2500000000000001E-2</v>
      </c>
      <c r="F22" s="142">
        <f t="shared" si="0"/>
        <v>0</v>
      </c>
      <c r="G22" s="110">
        <v>3.38686</v>
      </c>
      <c r="H22" s="142">
        <f t="shared" si="1"/>
        <v>0</v>
      </c>
    </row>
    <row r="24" spans="1:8" ht="30">
      <c r="A24" s="312" t="s">
        <v>693</v>
      </c>
      <c r="B24" s="139" t="s">
        <v>694</v>
      </c>
      <c r="C24" s="131" t="s">
        <v>675</v>
      </c>
      <c r="D24" s="139" t="s">
        <v>676</v>
      </c>
      <c r="E24" s="139" t="s">
        <v>695</v>
      </c>
      <c r="F24" s="139"/>
      <c r="G24" s="139"/>
      <c r="H24" s="139" t="s">
        <v>680</v>
      </c>
    </row>
    <row r="25" spans="1:8" ht="30">
      <c r="A25" s="312"/>
      <c r="B25" s="143" t="s">
        <v>696</v>
      </c>
      <c r="C25" s="130"/>
      <c r="D25" s="110" t="s">
        <v>682</v>
      </c>
      <c r="E25" s="110">
        <v>0.67500000000000004</v>
      </c>
      <c r="F25" s="110"/>
      <c r="G25" s="110"/>
      <c r="H25" s="142">
        <f t="shared" ref="H25:H33" si="2">C25*E25</f>
        <v>0</v>
      </c>
    </row>
    <row r="26" spans="1:8" ht="30">
      <c r="A26" s="312"/>
      <c r="B26" s="143" t="s">
        <v>697</v>
      </c>
      <c r="C26" s="130"/>
      <c r="D26" s="110" t="s">
        <v>682</v>
      </c>
      <c r="E26" s="110">
        <v>3.5</v>
      </c>
      <c r="F26" s="110"/>
      <c r="G26" s="110"/>
      <c r="H26" s="142">
        <f t="shared" si="2"/>
        <v>0</v>
      </c>
    </row>
    <row r="27" spans="1:8" ht="30">
      <c r="A27" s="312"/>
      <c r="B27" s="143" t="s">
        <v>698</v>
      </c>
      <c r="C27" s="130"/>
      <c r="D27" s="110" t="s">
        <v>682</v>
      </c>
      <c r="E27" s="110">
        <v>1.43</v>
      </c>
      <c r="F27" s="110"/>
      <c r="G27" s="110"/>
      <c r="H27" s="142">
        <f t="shared" si="2"/>
        <v>0</v>
      </c>
    </row>
    <row r="28" spans="1:8" ht="30">
      <c r="A28" s="312"/>
      <c r="B28" s="143" t="s">
        <v>699</v>
      </c>
      <c r="C28" s="130"/>
      <c r="D28" s="110" t="s">
        <v>682</v>
      </c>
      <c r="E28" s="110">
        <v>0.124</v>
      </c>
      <c r="F28" s="110"/>
      <c r="G28" s="110"/>
      <c r="H28" s="142">
        <f t="shared" si="2"/>
        <v>0</v>
      </c>
    </row>
    <row r="29" spans="1:8" ht="30">
      <c r="A29" s="312"/>
      <c r="B29" s="143" t="s">
        <v>700</v>
      </c>
      <c r="C29" s="130"/>
      <c r="D29" s="110" t="s">
        <v>682</v>
      </c>
      <c r="E29" s="110">
        <v>3.22</v>
      </c>
      <c r="F29" s="110"/>
      <c r="G29" s="110"/>
      <c r="H29" s="142">
        <f t="shared" si="2"/>
        <v>0</v>
      </c>
    </row>
    <row r="30" spans="1:8" ht="30">
      <c r="A30" s="312"/>
      <c r="B30" s="143" t="s">
        <v>701</v>
      </c>
      <c r="C30" s="130"/>
      <c r="D30" s="110" t="s">
        <v>682</v>
      </c>
      <c r="E30" s="110">
        <v>9.81</v>
      </c>
      <c r="F30" s="110"/>
      <c r="G30" s="110"/>
      <c r="H30" s="142">
        <f t="shared" si="2"/>
        <v>0</v>
      </c>
    </row>
    <row r="31" spans="1:8">
      <c r="A31" s="312"/>
      <c r="B31" s="140" t="s">
        <v>702</v>
      </c>
      <c r="C31" s="130"/>
      <c r="D31" s="110" t="s">
        <v>682</v>
      </c>
      <c r="E31" s="110">
        <v>3.9220000000000002</v>
      </c>
      <c r="F31" s="110"/>
      <c r="G31" s="110"/>
      <c r="H31" s="142">
        <f t="shared" si="2"/>
        <v>0</v>
      </c>
    </row>
    <row r="32" spans="1:8">
      <c r="A32" s="312"/>
      <c r="B32" s="140" t="s">
        <v>703</v>
      </c>
      <c r="C32" s="130"/>
      <c r="D32" s="110" t="s">
        <v>682</v>
      </c>
      <c r="E32" s="110">
        <v>1.774</v>
      </c>
      <c r="F32" s="110"/>
      <c r="G32" s="110"/>
      <c r="H32" s="142">
        <f t="shared" si="2"/>
        <v>0</v>
      </c>
    </row>
    <row r="33" spans="1:8">
      <c r="A33" s="312"/>
      <c r="B33" s="140" t="s">
        <v>704</v>
      </c>
      <c r="C33" s="130"/>
      <c r="D33" s="110" t="s">
        <v>682</v>
      </c>
      <c r="E33" s="110">
        <v>2.0880000000000001</v>
      </c>
      <c r="F33" s="110"/>
      <c r="G33" s="110"/>
      <c r="H33" s="142">
        <f t="shared" si="2"/>
        <v>0</v>
      </c>
    </row>
    <row r="34" spans="1:8">
      <c r="A34" s="312"/>
      <c r="B34" s="140" t="s">
        <v>705</v>
      </c>
      <c r="C34" s="132"/>
      <c r="D34" s="32"/>
      <c r="E34" s="32"/>
      <c r="F34" s="32"/>
      <c r="G34" s="32"/>
      <c r="H34" s="32"/>
    </row>
    <row r="35" spans="1:8">
      <c r="A35"/>
      <c r="B35" s="144"/>
      <c r="C35"/>
      <c r="D35"/>
      <c r="E35"/>
      <c r="F35"/>
      <c r="G35"/>
      <c r="H35"/>
    </row>
    <row r="36" spans="1:8" ht="15.75">
      <c r="A36" s="406" t="s">
        <v>706</v>
      </c>
      <c r="B36" s="406"/>
      <c r="C36" s="406"/>
      <c r="D36" s="406"/>
      <c r="E36"/>
      <c r="F36"/>
      <c r="G36"/>
      <c r="H36" s="145">
        <f>SUM(H12:H22, H25:H33)</f>
        <v>28.750489599999998</v>
      </c>
    </row>
    <row r="37" spans="1:8">
      <c r="A37"/>
      <c r="B37" s="144"/>
      <c r="C37"/>
      <c r="D37"/>
      <c r="E37"/>
      <c r="F37"/>
      <c r="G37"/>
      <c r="H37"/>
    </row>
    <row r="38" spans="1:8" ht="15.75">
      <c r="A38" s="410" t="s">
        <v>707</v>
      </c>
      <c r="B38" s="410"/>
      <c r="C38" s="410"/>
      <c r="D38" s="410"/>
      <c r="E38" s="410"/>
      <c r="F38" s="410"/>
      <c r="G38" s="410"/>
      <c r="H38" s="410"/>
    </row>
    <row r="39" spans="1:8" ht="45">
      <c r="A39"/>
      <c r="B39" s="139" t="s">
        <v>708</v>
      </c>
      <c r="C39" s="139" t="s">
        <v>709</v>
      </c>
      <c r="D39" s="139" t="s">
        <v>665</v>
      </c>
      <c r="E39" s="139" t="s">
        <v>710</v>
      </c>
      <c r="F39" s="32"/>
      <c r="G39" s="32"/>
      <c r="H39" s="139" t="s">
        <v>680</v>
      </c>
    </row>
    <row r="40" spans="1:8">
      <c r="B40" s="140" t="s">
        <v>711</v>
      </c>
      <c r="C40" s="132"/>
      <c r="D40" s="110" t="s">
        <v>914</v>
      </c>
      <c r="E40" s="57">
        <v>0.79</v>
      </c>
      <c r="F40" s="32"/>
      <c r="G40" s="32"/>
      <c r="H40" s="146">
        <f>C40*E40</f>
        <v>0</v>
      </c>
    </row>
    <row r="42" spans="1:8" ht="15.75" customHeight="1">
      <c r="A42" s="406" t="s">
        <v>713</v>
      </c>
      <c r="B42" s="406"/>
      <c r="C42" s="406"/>
      <c r="D42" s="406"/>
      <c r="E42"/>
      <c r="F42"/>
      <c r="G42"/>
      <c r="H42" s="145">
        <f>H40</f>
        <v>0</v>
      </c>
    </row>
    <row r="44" spans="1:8">
      <c r="A44"/>
      <c r="B44" s="144"/>
      <c r="C44"/>
      <c r="D44"/>
      <c r="E44"/>
      <c r="F44"/>
      <c r="G44"/>
      <c r="H44"/>
    </row>
    <row r="45" spans="1:8">
      <c r="A45"/>
      <c r="B45" s="144"/>
      <c r="C45"/>
      <c r="D45"/>
      <c r="E45"/>
      <c r="F45"/>
      <c r="G45"/>
      <c r="H45"/>
    </row>
    <row r="46" spans="1:8" ht="15.75">
      <c r="A46" s="405" t="s">
        <v>517</v>
      </c>
      <c r="B46" s="405"/>
      <c r="C46" s="405"/>
      <c r="D46" s="405"/>
      <c r="E46" s="405"/>
      <c r="F46" s="405"/>
      <c r="G46" s="405"/>
      <c r="H46" s="405"/>
    </row>
    <row r="47" spans="1:8" ht="15.75">
      <c r="A47" s="405" t="s">
        <v>672</v>
      </c>
      <c r="B47" s="405"/>
      <c r="C47" s="405"/>
      <c r="D47" s="405"/>
      <c r="E47" s="405"/>
      <c r="F47" s="405"/>
      <c r="G47" s="405"/>
      <c r="H47" s="405"/>
    </row>
    <row r="48" spans="1:8" ht="30">
      <c r="A48" s="312" t="s">
        <v>673</v>
      </c>
      <c r="B48" s="139" t="s">
        <v>674</v>
      </c>
      <c r="C48" s="131" t="s">
        <v>675</v>
      </c>
      <c r="D48" s="139" t="s">
        <v>676</v>
      </c>
      <c r="E48" s="139" t="s">
        <v>677</v>
      </c>
      <c r="F48" s="139" t="s">
        <v>678</v>
      </c>
      <c r="G48" s="139" t="s">
        <v>679</v>
      </c>
      <c r="H48" s="139" t="s">
        <v>680</v>
      </c>
    </row>
    <row r="49" spans="1:8">
      <c r="A49" s="312"/>
      <c r="B49" s="140" t="s">
        <v>681</v>
      </c>
      <c r="C49" s="130"/>
      <c r="D49" s="110" t="s">
        <v>682</v>
      </c>
      <c r="E49" s="141">
        <v>4.6799999999999994E-2</v>
      </c>
      <c r="F49" s="142">
        <f>C49*E49</f>
        <v>0</v>
      </c>
      <c r="G49" s="110">
        <v>2.9392900000000002</v>
      </c>
      <c r="H49" s="142">
        <f>F49*G49</f>
        <v>0</v>
      </c>
    </row>
    <row r="50" spans="1:8">
      <c r="A50" s="312"/>
      <c r="B50" s="140" t="s">
        <v>683</v>
      </c>
      <c r="C50" s="130"/>
      <c r="D50" s="110" t="s">
        <v>682</v>
      </c>
      <c r="E50" s="141">
        <v>4.8000000000000001E-2</v>
      </c>
      <c r="F50" s="142">
        <f t="shared" ref="F50:F59" si="3">C50*E50</f>
        <v>0</v>
      </c>
      <c r="G50" s="110">
        <v>2.5384800000000003</v>
      </c>
      <c r="H50" s="142">
        <f t="shared" ref="H50:H59" si="4">F50*G50</f>
        <v>0</v>
      </c>
    </row>
    <row r="51" spans="1:8">
      <c r="A51" s="312"/>
      <c r="B51" s="140" t="s">
        <v>684</v>
      </c>
      <c r="C51" s="130"/>
      <c r="D51" s="110" t="s">
        <v>682</v>
      </c>
      <c r="E51" s="141">
        <v>4.4299999999999999E-2</v>
      </c>
      <c r="F51" s="142">
        <f t="shared" si="3"/>
        <v>0</v>
      </c>
      <c r="G51" s="110">
        <v>3.1927600000000003</v>
      </c>
      <c r="H51" s="142">
        <f t="shared" si="4"/>
        <v>0</v>
      </c>
    </row>
    <row r="52" spans="1:8">
      <c r="A52" s="312"/>
      <c r="B52" s="140" t="s">
        <v>685</v>
      </c>
      <c r="C52" s="130"/>
      <c r="D52" s="110" t="s">
        <v>682</v>
      </c>
      <c r="E52" s="141">
        <v>4.48E-2</v>
      </c>
      <c r="F52" s="142">
        <f t="shared" si="3"/>
        <v>0</v>
      </c>
      <c r="G52" s="110">
        <v>3.2087600000000003</v>
      </c>
      <c r="H52" s="142">
        <f t="shared" si="4"/>
        <v>0</v>
      </c>
    </row>
    <row r="53" spans="1:8">
      <c r="A53" s="312"/>
      <c r="B53" s="140" t="s">
        <v>686</v>
      </c>
      <c r="C53" s="130"/>
      <c r="D53" s="110" t="s">
        <v>682</v>
      </c>
      <c r="E53" s="141">
        <v>4.0399999999999998E-2</v>
      </c>
      <c r="F53" s="142">
        <f t="shared" si="3"/>
        <v>0</v>
      </c>
      <c r="G53" s="110">
        <v>3.2292000000000001</v>
      </c>
      <c r="H53" s="142">
        <f t="shared" si="4"/>
        <v>0</v>
      </c>
    </row>
    <row r="54" spans="1:8">
      <c r="A54" s="312"/>
      <c r="B54" s="140" t="s">
        <v>687</v>
      </c>
      <c r="C54" s="130"/>
      <c r="D54" s="110" t="s">
        <v>682</v>
      </c>
      <c r="E54" s="141">
        <v>4.02E-2</v>
      </c>
      <c r="F54" s="142">
        <f t="shared" si="3"/>
        <v>0</v>
      </c>
      <c r="G54" s="110">
        <v>3.1814299999999998</v>
      </c>
      <c r="H54" s="142">
        <f t="shared" si="4"/>
        <v>0</v>
      </c>
    </row>
    <row r="55" spans="1:8">
      <c r="A55" s="312"/>
      <c r="B55" s="140" t="s">
        <v>688</v>
      </c>
      <c r="C55" s="130"/>
      <c r="D55" s="110" t="s">
        <v>682</v>
      </c>
      <c r="E55" s="141">
        <v>4.4499999999999998E-2</v>
      </c>
      <c r="F55" s="142">
        <f t="shared" si="3"/>
        <v>0</v>
      </c>
      <c r="G55" s="110">
        <v>3.1428699999999998</v>
      </c>
      <c r="H55" s="142">
        <f t="shared" si="4"/>
        <v>0</v>
      </c>
    </row>
    <row r="56" spans="1:8">
      <c r="A56" s="312"/>
      <c r="B56" s="140" t="s">
        <v>689</v>
      </c>
      <c r="C56" s="130"/>
      <c r="D56" s="110" t="s">
        <v>682</v>
      </c>
      <c r="E56" s="141">
        <v>4.4299999999999999E-2</v>
      </c>
      <c r="F56" s="142">
        <f t="shared" si="3"/>
        <v>0</v>
      </c>
      <c r="G56" s="110">
        <v>3.1539000000000001</v>
      </c>
      <c r="H56" s="142">
        <f t="shared" si="4"/>
        <v>0</v>
      </c>
    </row>
    <row r="57" spans="1:8">
      <c r="A57" s="312"/>
      <c r="B57" s="140" t="s">
        <v>690</v>
      </c>
      <c r="C57" s="130"/>
      <c r="D57" s="110" t="s">
        <v>682</v>
      </c>
      <c r="E57" s="141">
        <v>4.02E-2</v>
      </c>
      <c r="F57" s="142">
        <f t="shared" si="3"/>
        <v>0</v>
      </c>
      <c r="G57" s="110">
        <v>3.2245599999999999</v>
      </c>
      <c r="H57" s="142">
        <f t="shared" si="4"/>
        <v>0</v>
      </c>
    </row>
    <row r="58" spans="1:8" ht="30">
      <c r="A58" s="312"/>
      <c r="B58" s="140" t="s">
        <v>691</v>
      </c>
      <c r="C58" s="130"/>
      <c r="D58" s="110" t="s">
        <v>682</v>
      </c>
      <c r="E58" s="141">
        <v>2.6699999999999998E-2</v>
      </c>
      <c r="F58" s="142">
        <f t="shared" si="3"/>
        <v>0</v>
      </c>
      <c r="G58" s="110">
        <v>2.4038400000000002</v>
      </c>
      <c r="H58" s="142">
        <f t="shared" si="4"/>
        <v>0</v>
      </c>
    </row>
    <row r="59" spans="1:8">
      <c r="A59" s="312"/>
      <c r="B59" s="140" t="s">
        <v>692</v>
      </c>
      <c r="C59" s="130"/>
      <c r="D59" s="110" t="s">
        <v>682</v>
      </c>
      <c r="E59" s="141">
        <v>3.2500000000000001E-2</v>
      </c>
      <c r="F59" s="142">
        <f t="shared" si="3"/>
        <v>0</v>
      </c>
      <c r="G59" s="110">
        <v>3.38686</v>
      </c>
      <c r="H59" s="142">
        <f t="shared" si="4"/>
        <v>0</v>
      </c>
    </row>
    <row r="61" spans="1:8" ht="30">
      <c r="A61" s="312" t="s">
        <v>693</v>
      </c>
      <c r="B61" s="139" t="s">
        <v>694</v>
      </c>
      <c r="C61" s="131" t="s">
        <v>675</v>
      </c>
      <c r="D61" s="139" t="s">
        <v>676</v>
      </c>
      <c r="E61" s="139" t="s">
        <v>695</v>
      </c>
      <c r="F61" s="139"/>
      <c r="G61" s="139"/>
      <c r="H61" s="139" t="s">
        <v>680</v>
      </c>
    </row>
    <row r="62" spans="1:8" ht="30">
      <c r="A62" s="312"/>
      <c r="B62" s="143" t="s">
        <v>696</v>
      </c>
      <c r="C62" s="130"/>
      <c r="D62" s="110" t="s">
        <v>682</v>
      </c>
      <c r="E62" s="110">
        <v>0.67500000000000004</v>
      </c>
      <c r="F62" s="110"/>
      <c r="G62" s="110"/>
      <c r="H62" s="142">
        <f t="shared" ref="H62:H70" si="5">C62*E62</f>
        <v>0</v>
      </c>
    </row>
    <row r="63" spans="1:8" ht="30">
      <c r="A63" s="312"/>
      <c r="B63" s="143" t="s">
        <v>697</v>
      </c>
      <c r="C63" s="130"/>
      <c r="D63" s="110" t="s">
        <v>682</v>
      </c>
      <c r="E63" s="110">
        <v>3.5</v>
      </c>
      <c r="F63" s="110"/>
      <c r="G63" s="110"/>
      <c r="H63" s="142">
        <f t="shared" si="5"/>
        <v>0</v>
      </c>
    </row>
    <row r="64" spans="1:8" ht="30">
      <c r="A64" s="312"/>
      <c r="B64" s="143" t="s">
        <v>698</v>
      </c>
      <c r="C64" s="130"/>
      <c r="D64" s="110" t="s">
        <v>682</v>
      </c>
      <c r="E64" s="110">
        <v>1.43</v>
      </c>
      <c r="F64" s="110"/>
      <c r="G64" s="110"/>
      <c r="H64" s="142">
        <f t="shared" si="5"/>
        <v>0</v>
      </c>
    </row>
    <row r="65" spans="1:8" ht="30">
      <c r="A65" s="312"/>
      <c r="B65" s="143" t="s">
        <v>699</v>
      </c>
      <c r="C65" s="130"/>
      <c r="D65" s="110" t="s">
        <v>682</v>
      </c>
      <c r="E65" s="110">
        <v>0.124</v>
      </c>
      <c r="F65" s="110"/>
      <c r="G65" s="110"/>
      <c r="H65" s="142">
        <f t="shared" si="5"/>
        <v>0</v>
      </c>
    </row>
    <row r="66" spans="1:8" ht="30">
      <c r="A66" s="312"/>
      <c r="B66" s="143" t="s">
        <v>700</v>
      </c>
      <c r="C66" s="130"/>
      <c r="D66" s="110" t="s">
        <v>682</v>
      </c>
      <c r="E66" s="110">
        <v>3.22</v>
      </c>
      <c r="F66" s="110"/>
      <c r="G66" s="110"/>
      <c r="H66" s="142">
        <f t="shared" si="5"/>
        <v>0</v>
      </c>
    </row>
    <row r="67" spans="1:8" ht="30">
      <c r="A67" s="312"/>
      <c r="B67" s="143" t="s">
        <v>701</v>
      </c>
      <c r="C67" s="130"/>
      <c r="D67" s="110" t="s">
        <v>682</v>
      </c>
      <c r="E67" s="110">
        <v>9.81</v>
      </c>
      <c r="F67" s="110"/>
      <c r="G67" s="110"/>
      <c r="H67" s="142">
        <f t="shared" si="5"/>
        <v>0</v>
      </c>
    </row>
    <row r="68" spans="1:8">
      <c r="A68" s="312"/>
      <c r="B68" s="140" t="s">
        <v>702</v>
      </c>
      <c r="C68" s="130"/>
      <c r="D68" s="110" t="s">
        <v>682</v>
      </c>
      <c r="E68" s="110">
        <v>3.9220000000000002</v>
      </c>
      <c r="F68" s="110"/>
      <c r="G68" s="110"/>
      <c r="H68" s="142">
        <f t="shared" si="5"/>
        <v>0</v>
      </c>
    </row>
    <row r="69" spans="1:8">
      <c r="A69" s="312"/>
      <c r="B69" s="140" t="s">
        <v>703</v>
      </c>
      <c r="C69" s="130"/>
      <c r="D69" s="110" t="s">
        <v>682</v>
      </c>
      <c r="E69" s="110">
        <v>1.774</v>
      </c>
      <c r="F69" s="110"/>
      <c r="G69" s="110"/>
      <c r="H69" s="142">
        <f t="shared" si="5"/>
        <v>0</v>
      </c>
    </row>
    <row r="70" spans="1:8">
      <c r="A70" s="312"/>
      <c r="B70" s="140" t="s">
        <v>704</v>
      </c>
      <c r="C70" s="130"/>
      <c r="D70" s="110" t="s">
        <v>682</v>
      </c>
      <c r="E70" s="110">
        <v>2.0880000000000001</v>
      </c>
      <c r="F70" s="110"/>
      <c r="G70" s="110"/>
      <c r="H70" s="142">
        <f t="shared" si="5"/>
        <v>0</v>
      </c>
    </row>
    <row r="71" spans="1:8">
      <c r="A71" s="312"/>
      <c r="B71" s="140" t="s">
        <v>705</v>
      </c>
      <c r="C71" s="132"/>
      <c r="D71" s="32"/>
      <c r="E71" s="32"/>
      <c r="F71" s="32"/>
      <c r="G71" s="32"/>
      <c r="H71" s="32"/>
    </row>
    <row r="73" spans="1:8" ht="15.75">
      <c r="A73" s="406" t="s">
        <v>706</v>
      </c>
      <c r="B73" s="406"/>
      <c r="C73" s="406"/>
      <c r="D73" s="406"/>
      <c r="E73"/>
      <c r="F73"/>
      <c r="G73"/>
      <c r="H73" s="145">
        <f>SUM(H49:H59, H62:H70)</f>
        <v>0</v>
      </c>
    </row>
    <row r="74" spans="1:8">
      <c r="A74"/>
      <c r="B74" s="144"/>
      <c r="C74"/>
      <c r="D74"/>
      <c r="E74"/>
      <c r="F74"/>
      <c r="G74"/>
      <c r="H74"/>
    </row>
    <row r="75" spans="1:8" ht="15.75">
      <c r="A75" s="410" t="s">
        <v>707</v>
      </c>
      <c r="B75" s="410"/>
      <c r="C75" s="410"/>
      <c r="D75" s="410"/>
      <c r="E75" s="410"/>
      <c r="F75" s="410"/>
      <c r="G75" s="410"/>
      <c r="H75" s="410"/>
    </row>
    <row r="76" spans="1:8" ht="45">
      <c r="A76"/>
      <c r="B76" s="139" t="s">
        <v>708</v>
      </c>
      <c r="C76" s="139" t="s">
        <v>709</v>
      </c>
      <c r="D76" s="139" t="s">
        <v>665</v>
      </c>
      <c r="E76" s="139" t="s">
        <v>710</v>
      </c>
      <c r="F76" s="32"/>
      <c r="G76" s="32"/>
      <c r="H76" s="139" t="s">
        <v>680</v>
      </c>
    </row>
    <row r="77" spans="1:8">
      <c r="B77" s="140" t="s">
        <v>711</v>
      </c>
      <c r="C77" s="132"/>
      <c r="D77" s="110" t="s">
        <v>712</v>
      </c>
      <c r="E77" s="57">
        <v>0.79</v>
      </c>
      <c r="F77" s="32"/>
      <c r="G77" s="32"/>
      <c r="H77" s="146">
        <f>C77*E77</f>
        <v>0</v>
      </c>
    </row>
    <row r="78" spans="1:8">
      <c r="A78"/>
      <c r="B78" s="144"/>
      <c r="C78"/>
      <c r="D78"/>
      <c r="E78"/>
      <c r="F78"/>
      <c r="G78"/>
      <c r="H78"/>
    </row>
    <row r="79" spans="1:8" ht="15.75">
      <c r="A79" s="406" t="s">
        <v>713</v>
      </c>
      <c r="B79" s="406"/>
      <c r="C79" s="406"/>
      <c r="D79" s="406"/>
      <c r="E79"/>
      <c r="F79"/>
      <c r="G79"/>
      <c r="H79" s="145">
        <f>H77</f>
        <v>0</v>
      </c>
    </row>
    <row r="80" spans="1:8">
      <c r="A80"/>
      <c r="B80" s="144"/>
      <c r="C80"/>
      <c r="D80"/>
      <c r="E80"/>
      <c r="F80"/>
      <c r="G80"/>
      <c r="H80"/>
    </row>
    <row r="83" spans="1:8" ht="15.75">
      <c r="A83" s="405" t="s">
        <v>723</v>
      </c>
      <c r="B83" s="405"/>
      <c r="C83" s="405"/>
      <c r="D83" s="405"/>
      <c r="E83" s="405"/>
      <c r="F83" s="405"/>
      <c r="G83" s="405"/>
      <c r="H83" s="405"/>
    </row>
    <row r="84" spans="1:8" ht="15.75">
      <c r="A84" s="405" t="s">
        <v>672</v>
      </c>
      <c r="B84" s="405"/>
      <c r="C84" s="405"/>
      <c r="D84" s="405"/>
      <c r="E84" s="405"/>
      <c r="F84" s="405"/>
      <c r="G84" s="405"/>
      <c r="H84" s="405"/>
    </row>
    <row r="85" spans="1:8" ht="30">
      <c r="A85" s="312" t="s">
        <v>673</v>
      </c>
      <c r="B85" s="139" t="s">
        <v>674</v>
      </c>
      <c r="C85" s="131" t="s">
        <v>675</v>
      </c>
      <c r="D85" s="139" t="s">
        <v>676</v>
      </c>
      <c r="E85" s="139" t="s">
        <v>677</v>
      </c>
      <c r="F85" s="139" t="s">
        <v>678</v>
      </c>
      <c r="G85" s="139" t="s">
        <v>679</v>
      </c>
      <c r="H85" s="139" t="s">
        <v>680</v>
      </c>
    </row>
    <row r="86" spans="1:8">
      <c r="A86" s="312"/>
      <c r="B86" s="140" t="s">
        <v>681</v>
      </c>
      <c r="C86" s="130"/>
      <c r="D86" s="110" t="s">
        <v>682</v>
      </c>
      <c r="E86" s="141">
        <v>4.6799999999999994E-2</v>
      </c>
      <c r="F86" s="142">
        <f>C86*E86</f>
        <v>0</v>
      </c>
      <c r="G86" s="110">
        <v>2.9392900000000002</v>
      </c>
      <c r="H86" s="142">
        <f>F86*G86</f>
        <v>0</v>
      </c>
    </row>
    <row r="87" spans="1:8">
      <c r="A87" s="312"/>
      <c r="B87" s="140" t="s">
        <v>683</v>
      </c>
      <c r="C87" s="130"/>
      <c r="D87" s="110" t="s">
        <v>682</v>
      </c>
      <c r="E87" s="141">
        <v>4.8000000000000001E-2</v>
      </c>
      <c r="F87" s="142">
        <f t="shared" ref="F87:F96" si="6">C87*E87</f>
        <v>0</v>
      </c>
      <c r="G87" s="110">
        <v>2.5384800000000003</v>
      </c>
      <c r="H87" s="142">
        <f t="shared" ref="H87:H96" si="7">F87*G87</f>
        <v>0</v>
      </c>
    </row>
    <row r="88" spans="1:8">
      <c r="A88" s="312"/>
      <c r="B88" s="140" t="s">
        <v>684</v>
      </c>
      <c r="C88" s="130"/>
      <c r="D88" s="110" t="s">
        <v>682</v>
      </c>
      <c r="E88" s="141">
        <v>4.4299999999999999E-2</v>
      </c>
      <c r="F88" s="142">
        <f t="shared" si="6"/>
        <v>0</v>
      </c>
      <c r="G88" s="110">
        <v>3.1927600000000003</v>
      </c>
      <c r="H88" s="142">
        <f t="shared" si="7"/>
        <v>0</v>
      </c>
    </row>
    <row r="89" spans="1:8">
      <c r="A89" s="312"/>
      <c r="B89" s="140" t="s">
        <v>685</v>
      </c>
      <c r="C89" s="130"/>
      <c r="D89" s="110" t="s">
        <v>682</v>
      </c>
      <c r="E89" s="141">
        <v>4.48E-2</v>
      </c>
      <c r="F89" s="142">
        <f t="shared" si="6"/>
        <v>0</v>
      </c>
      <c r="G89" s="110">
        <v>3.2087600000000003</v>
      </c>
      <c r="H89" s="142">
        <f t="shared" si="7"/>
        <v>0</v>
      </c>
    </row>
    <row r="90" spans="1:8">
      <c r="A90" s="312"/>
      <c r="B90" s="140" t="s">
        <v>686</v>
      </c>
      <c r="C90" s="130"/>
      <c r="D90" s="110" t="s">
        <v>682</v>
      </c>
      <c r="E90" s="141">
        <v>4.0399999999999998E-2</v>
      </c>
      <c r="F90" s="142">
        <f t="shared" si="6"/>
        <v>0</v>
      </c>
      <c r="G90" s="110">
        <v>3.2292000000000001</v>
      </c>
      <c r="H90" s="142">
        <f t="shared" si="7"/>
        <v>0</v>
      </c>
    </row>
    <row r="91" spans="1:8">
      <c r="A91" s="312"/>
      <c r="B91" s="140" t="s">
        <v>687</v>
      </c>
      <c r="C91" s="130"/>
      <c r="D91" s="110" t="s">
        <v>682</v>
      </c>
      <c r="E91" s="141">
        <v>4.02E-2</v>
      </c>
      <c r="F91" s="142">
        <f t="shared" si="6"/>
        <v>0</v>
      </c>
      <c r="G91" s="110">
        <v>3.1814299999999998</v>
      </c>
      <c r="H91" s="142">
        <f t="shared" si="7"/>
        <v>0</v>
      </c>
    </row>
    <row r="92" spans="1:8">
      <c r="A92" s="312"/>
      <c r="B92" s="140" t="s">
        <v>688</v>
      </c>
      <c r="C92" s="130"/>
      <c r="D92" s="110" t="s">
        <v>682</v>
      </c>
      <c r="E92" s="141">
        <v>4.4499999999999998E-2</v>
      </c>
      <c r="F92" s="142">
        <f t="shared" si="6"/>
        <v>0</v>
      </c>
      <c r="G92" s="110">
        <v>3.1428699999999998</v>
      </c>
      <c r="H92" s="142">
        <f t="shared" si="7"/>
        <v>0</v>
      </c>
    </row>
    <row r="93" spans="1:8">
      <c r="A93" s="312"/>
      <c r="B93" s="140" t="s">
        <v>689</v>
      </c>
      <c r="C93" s="130"/>
      <c r="D93" s="110" t="s">
        <v>682</v>
      </c>
      <c r="E93" s="141">
        <v>4.4299999999999999E-2</v>
      </c>
      <c r="F93" s="142">
        <f t="shared" si="6"/>
        <v>0</v>
      </c>
      <c r="G93" s="110">
        <v>3.1539000000000001</v>
      </c>
      <c r="H93" s="142">
        <f t="shared" si="7"/>
        <v>0</v>
      </c>
    </row>
    <row r="94" spans="1:8">
      <c r="A94" s="312"/>
      <c r="B94" s="140" t="s">
        <v>690</v>
      </c>
      <c r="C94" s="130"/>
      <c r="D94" s="110" t="s">
        <v>682</v>
      </c>
      <c r="E94" s="141">
        <v>4.02E-2</v>
      </c>
      <c r="F94" s="142">
        <f t="shared" si="6"/>
        <v>0</v>
      </c>
      <c r="G94" s="110">
        <v>3.2245599999999999</v>
      </c>
      <c r="H94" s="142">
        <f t="shared" si="7"/>
        <v>0</v>
      </c>
    </row>
    <row r="95" spans="1:8" ht="30">
      <c r="A95" s="312"/>
      <c r="B95" s="140" t="s">
        <v>691</v>
      </c>
      <c r="C95" s="130"/>
      <c r="D95" s="110" t="s">
        <v>682</v>
      </c>
      <c r="E95" s="141">
        <v>2.6699999999999998E-2</v>
      </c>
      <c r="F95" s="142">
        <f t="shared" si="6"/>
        <v>0</v>
      </c>
      <c r="G95" s="110">
        <v>2.4038400000000002</v>
      </c>
      <c r="H95" s="142">
        <f t="shared" si="7"/>
        <v>0</v>
      </c>
    </row>
    <row r="96" spans="1:8">
      <c r="A96" s="312"/>
      <c r="B96" s="140" t="s">
        <v>692</v>
      </c>
      <c r="C96" s="130"/>
      <c r="D96" s="110" t="s">
        <v>682</v>
      </c>
      <c r="E96" s="141">
        <v>3.2500000000000001E-2</v>
      </c>
      <c r="F96" s="142">
        <f t="shared" si="6"/>
        <v>0</v>
      </c>
      <c r="G96" s="110">
        <v>3.38686</v>
      </c>
      <c r="H96" s="142">
        <f t="shared" si="7"/>
        <v>0</v>
      </c>
    </row>
    <row r="98" spans="1:8" ht="30">
      <c r="A98" s="312" t="s">
        <v>693</v>
      </c>
      <c r="B98" s="139" t="s">
        <v>694</v>
      </c>
      <c r="C98" s="131" t="s">
        <v>675</v>
      </c>
      <c r="D98" s="139" t="s">
        <v>676</v>
      </c>
      <c r="E98" s="139" t="s">
        <v>695</v>
      </c>
      <c r="F98" s="139"/>
      <c r="G98" s="139"/>
      <c r="H98" s="139" t="s">
        <v>680</v>
      </c>
    </row>
    <row r="99" spans="1:8" ht="30">
      <c r="A99" s="312"/>
      <c r="B99" s="143" t="s">
        <v>696</v>
      </c>
      <c r="C99" s="130"/>
      <c r="D99" s="110" t="s">
        <v>682</v>
      </c>
      <c r="E99" s="110">
        <v>0.67500000000000004</v>
      </c>
      <c r="F99" s="110"/>
      <c r="G99" s="110"/>
      <c r="H99" s="142">
        <f t="shared" ref="H99:H107" si="8">C99*E99</f>
        <v>0</v>
      </c>
    </row>
    <row r="100" spans="1:8" ht="30">
      <c r="A100" s="312"/>
      <c r="B100" s="143" t="s">
        <v>697</v>
      </c>
      <c r="C100" s="130"/>
      <c r="D100" s="110" t="s">
        <v>682</v>
      </c>
      <c r="E100" s="110">
        <v>3.5</v>
      </c>
      <c r="F100" s="110"/>
      <c r="G100" s="110"/>
      <c r="H100" s="142">
        <f t="shared" si="8"/>
        <v>0</v>
      </c>
    </row>
    <row r="101" spans="1:8" ht="30">
      <c r="A101" s="312"/>
      <c r="B101" s="143" t="s">
        <v>698</v>
      </c>
      <c r="C101" s="130"/>
      <c r="D101" s="110" t="s">
        <v>682</v>
      </c>
      <c r="E101" s="110">
        <v>1.43</v>
      </c>
      <c r="F101" s="110"/>
      <c r="G101" s="110"/>
      <c r="H101" s="142">
        <f t="shared" si="8"/>
        <v>0</v>
      </c>
    </row>
    <row r="102" spans="1:8" ht="30">
      <c r="A102" s="312"/>
      <c r="B102" s="143" t="s">
        <v>699</v>
      </c>
      <c r="C102" s="130"/>
      <c r="D102" s="110" t="s">
        <v>682</v>
      </c>
      <c r="E102" s="110">
        <v>0.124</v>
      </c>
      <c r="F102" s="110"/>
      <c r="G102" s="110"/>
      <c r="H102" s="142">
        <f t="shared" si="8"/>
        <v>0</v>
      </c>
    </row>
    <row r="103" spans="1:8" ht="30">
      <c r="A103" s="312"/>
      <c r="B103" s="143" t="s">
        <v>700</v>
      </c>
      <c r="C103" s="130"/>
      <c r="D103" s="110" t="s">
        <v>682</v>
      </c>
      <c r="E103" s="110">
        <v>3.22</v>
      </c>
      <c r="F103" s="110"/>
      <c r="G103" s="110"/>
      <c r="H103" s="142">
        <f t="shared" si="8"/>
        <v>0</v>
      </c>
    </row>
    <row r="104" spans="1:8" ht="30">
      <c r="A104" s="312"/>
      <c r="B104" s="143" t="s">
        <v>701</v>
      </c>
      <c r="C104" s="130"/>
      <c r="D104" s="110" t="s">
        <v>682</v>
      </c>
      <c r="E104" s="110">
        <v>9.81</v>
      </c>
      <c r="F104" s="110"/>
      <c r="G104" s="110"/>
      <c r="H104" s="142">
        <f t="shared" si="8"/>
        <v>0</v>
      </c>
    </row>
    <row r="105" spans="1:8">
      <c r="A105" s="312"/>
      <c r="B105" s="140" t="s">
        <v>702</v>
      </c>
      <c r="C105" s="130"/>
      <c r="D105" s="110" t="s">
        <v>682</v>
      </c>
      <c r="E105" s="110">
        <v>3.9220000000000002</v>
      </c>
      <c r="F105" s="110"/>
      <c r="G105" s="110"/>
      <c r="H105" s="142">
        <f t="shared" si="8"/>
        <v>0</v>
      </c>
    </row>
    <row r="106" spans="1:8">
      <c r="A106" s="312"/>
      <c r="B106" s="140" t="s">
        <v>703</v>
      </c>
      <c r="C106" s="130"/>
      <c r="D106" s="110" t="s">
        <v>682</v>
      </c>
      <c r="E106" s="110">
        <v>1.774</v>
      </c>
      <c r="F106" s="110"/>
      <c r="G106" s="110"/>
      <c r="H106" s="142">
        <f t="shared" si="8"/>
        <v>0</v>
      </c>
    </row>
    <row r="107" spans="1:8">
      <c r="A107" s="312"/>
      <c r="B107" s="140" t="s">
        <v>704</v>
      </c>
      <c r="C107" s="130"/>
      <c r="D107" s="110" t="s">
        <v>682</v>
      </c>
      <c r="E107" s="110">
        <v>2.0880000000000001</v>
      </c>
      <c r="F107" s="110"/>
      <c r="G107" s="110"/>
      <c r="H107" s="142">
        <f t="shared" si="8"/>
        <v>0</v>
      </c>
    </row>
    <row r="108" spans="1:8">
      <c r="A108" s="312"/>
      <c r="B108" s="140" t="s">
        <v>705</v>
      </c>
      <c r="C108" s="132"/>
      <c r="D108" s="32"/>
      <c r="E108" s="32"/>
      <c r="F108" s="32"/>
      <c r="G108" s="32"/>
      <c r="H108" s="32"/>
    </row>
    <row r="109" spans="1:8">
      <c r="A109"/>
      <c r="B109" s="144"/>
      <c r="C109"/>
      <c r="D109"/>
      <c r="E109"/>
      <c r="F109"/>
      <c r="G109"/>
      <c r="H109"/>
    </row>
    <row r="110" spans="1:8" ht="15.75">
      <c r="A110" s="406" t="s">
        <v>706</v>
      </c>
      <c r="B110" s="406"/>
      <c r="C110" s="406"/>
      <c r="D110" s="406"/>
      <c r="E110"/>
      <c r="F110"/>
      <c r="G110"/>
      <c r="H110" s="145">
        <f>SUM(H86:H96, H99:H107)</f>
        <v>0</v>
      </c>
    </row>
    <row r="111" spans="1:8">
      <c r="A111"/>
      <c r="B111" s="144"/>
      <c r="C111"/>
      <c r="D111"/>
      <c r="E111"/>
      <c r="F111"/>
      <c r="G111"/>
      <c r="H111"/>
    </row>
    <row r="112" spans="1:8" ht="15.75">
      <c r="A112" s="410" t="s">
        <v>707</v>
      </c>
      <c r="B112" s="410"/>
      <c r="C112" s="410"/>
      <c r="D112" s="410"/>
      <c r="E112" s="410"/>
      <c r="F112" s="410"/>
      <c r="G112" s="410"/>
      <c r="H112" s="410"/>
    </row>
    <row r="113" spans="1:8" ht="45">
      <c r="A113"/>
      <c r="B113" s="139" t="s">
        <v>708</v>
      </c>
      <c r="C113" s="139" t="s">
        <v>709</v>
      </c>
      <c r="D113" s="139" t="s">
        <v>665</v>
      </c>
      <c r="E113" s="139" t="s">
        <v>710</v>
      </c>
      <c r="F113" s="32"/>
      <c r="G113" s="32"/>
      <c r="H113" s="139" t="s">
        <v>680</v>
      </c>
    </row>
    <row r="114" spans="1:8">
      <c r="B114" s="140" t="s">
        <v>711</v>
      </c>
      <c r="C114" s="132"/>
      <c r="D114" s="110" t="s">
        <v>712</v>
      </c>
      <c r="E114" s="57">
        <v>0.79</v>
      </c>
      <c r="F114" s="32"/>
      <c r="G114" s="32"/>
      <c r="H114" s="146">
        <f>C114*E114</f>
        <v>0</v>
      </c>
    </row>
    <row r="115" spans="1:8">
      <c r="A115"/>
      <c r="B115" s="144"/>
      <c r="C115"/>
      <c r="D115"/>
      <c r="E115"/>
      <c r="F115"/>
      <c r="G115"/>
      <c r="H115"/>
    </row>
    <row r="116" spans="1:8" ht="15.75">
      <c r="A116" s="406" t="s">
        <v>713</v>
      </c>
      <c r="B116" s="406"/>
      <c r="C116" s="406"/>
      <c r="D116" s="406"/>
      <c r="E116"/>
      <c r="F116"/>
      <c r="G116"/>
      <c r="H116" s="145">
        <f>H114</f>
        <v>0</v>
      </c>
    </row>
    <row r="117" spans="1:8">
      <c r="A117"/>
      <c r="B117" s="144"/>
      <c r="C117"/>
      <c r="D117"/>
      <c r="E117"/>
      <c r="F117"/>
      <c r="G117"/>
      <c r="H117"/>
    </row>
  </sheetData>
  <mergeCells count="23">
    <mergeCell ref="A110:D110"/>
    <mergeCell ref="A112:H112"/>
    <mergeCell ref="A116:D116"/>
    <mergeCell ref="A79:D79"/>
    <mergeCell ref="A83:H83"/>
    <mergeCell ref="A84:H84"/>
    <mergeCell ref="A85:A96"/>
    <mergeCell ref="A98:A108"/>
    <mergeCell ref="A47:H47"/>
    <mergeCell ref="A48:A59"/>
    <mergeCell ref="A61:A71"/>
    <mergeCell ref="A73:D73"/>
    <mergeCell ref="A75:H75"/>
    <mergeCell ref="A1:I1"/>
    <mergeCell ref="A9:H9"/>
    <mergeCell ref="A46:H46"/>
    <mergeCell ref="A42:D42"/>
    <mergeCell ref="A3:I3"/>
    <mergeCell ref="A10:H10"/>
    <mergeCell ref="A11:A22"/>
    <mergeCell ref="A24:A34"/>
    <mergeCell ref="A36:D36"/>
    <mergeCell ref="A38:H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72B3-E1A0-4F72-A0B5-06CE4D337BAA}">
  <dimension ref="A1:H19"/>
  <sheetViews>
    <sheetView showGridLines="0" workbookViewId="0">
      <selection activeCell="D6" sqref="D6"/>
    </sheetView>
  </sheetViews>
  <sheetFormatPr defaultColWidth="9.140625" defaultRowHeight="15"/>
  <cols>
    <col min="1" max="1" width="52.7109375" style="113" bestFit="1" customWidth="1"/>
    <col min="2" max="2" width="38.28515625" style="113" customWidth="1"/>
    <col min="3" max="3" width="25.85546875" style="113" customWidth="1"/>
    <col min="4" max="4" width="24.85546875" style="113" customWidth="1"/>
    <col min="5" max="5" width="23.42578125" style="113" customWidth="1"/>
    <col min="6" max="6" width="21.140625" style="113" customWidth="1"/>
    <col min="7" max="7" width="16.85546875" style="113" customWidth="1"/>
    <col min="8" max="16384" width="9.140625" style="113"/>
  </cols>
  <sheetData>
    <row r="1" spans="1:8">
      <c r="A1"/>
      <c r="B1"/>
      <c r="C1"/>
      <c r="D1"/>
      <c r="E1"/>
      <c r="F1"/>
    </row>
    <row r="2" spans="1:8">
      <c r="A2"/>
      <c r="B2"/>
      <c r="C2"/>
      <c r="D2"/>
      <c r="E2"/>
      <c r="F2"/>
    </row>
    <row r="3" spans="1:8">
      <c r="A3"/>
      <c r="B3"/>
      <c r="C3"/>
      <c r="D3"/>
      <c r="E3"/>
      <c r="F3"/>
    </row>
    <row r="4" spans="1:8">
      <c r="A4"/>
      <c r="B4"/>
      <c r="C4"/>
      <c r="D4"/>
      <c r="E4"/>
      <c r="F4"/>
    </row>
    <row r="5" spans="1:8">
      <c r="A5"/>
    </row>
    <row r="6" spans="1:8" ht="45">
      <c r="A6" s="118" t="s">
        <v>663</v>
      </c>
      <c r="B6" s="119" t="s">
        <v>664</v>
      </c>
    </row>
    <row r="8" spans="1:8" ht="45" customHeight="1">
      <c r="A8" s="261" t="s">
        <v>364</v>
      </c>
      <c r="B8" s="262" t="s">
        <v>177</v>
      </c>
      <c r="C8" s="262" t="s">
        <v>359</v>
      </c>
      <c r="D8" s="262"/>
      <c r="E8" s="262" t="s">
        <v>362</v>
      </c>
      <c r="F8" s="263"/>
      <c r="G8" s="264"/>
    </row>
    <row r="9" spans="1:8" ht="45" customHeight="1">
      <c r="A9" s="261"/>
      <c r="B9" s="262"/>
      <c r="C9" s="120" t="s">
        <v>360</v>
      </c>
      <c r="D9" s="121" t="s">
        <v>361</v>
      </c>
      <c r="E9" s="120" t="s">
        <v>360</v>
      </c>
      <c r="F9" s="122" t="s">
        <v>361</v>
      </c>
      <c r="G9" s="264"/>
    </row>
    <row r="10" spans="1:8" ht="45" customHeight="1">
      <c r="A10" s="123" t="s">
        <v>465</v>
      </c>
      <c r="B10" s="124">
        <f>SUM(C10,E10)</f>
        <v>0</v>
      </c>
      <c r="C10" s="114"/>
      <c r="D10" s="125" t="e">
        <f t="shared" ref="D10:D19" si="0">(C10/B10)*100</f>
        <v>#DIV/0!</v>
      </c>
      <c r="E10" s="114"/>
      <c r="F10" s="126" t="e">
        <f t="shared" ref="F10:F19" si="1">(E10/B10)*100</f>
        <v>#DIV/0!</v>
      </c>
      <c r="G10" s="115"/>
      <c r="H10" s="116"/>
    </row>
    <row r="11" spans="1:8" ht="45" customHeight="1">
      <c r="A11" s="123" t="s">
        <v>464</v>
      </c>
      <c r="B11" s="124">
        <f>SUM(C11,E11)</f>
        <v>0</v>
      </c>
      <c r="C11" s="114"/>
      <c r="D11" s="125" t="e">
        <f t="shared" si="0"/>
        <v>#DIV/0!</v>
      </c>
      <c r="E11" s="114"/>
      <c r="F11" s="126" t="e">
        <f t="shared" si="1"/>
        <v>#DIV/0!</v>
      </c>
      <c r="G11" s="115"/>
      <c r="H11" s="116"/>
    </row>
    <row r="12" spans="1:8" ht="45" customHeight="1">
      <c r="A12" s="123" t="s">
        <v>354</v>
      </c>
      <c r="B12" s="127">
        <f>SUM(B10:B11)</f>
        <v>0</v>
      </c>
      <c r="C12" s="127">
        <f>SUM(C10:C11)</f>
        <v>0</v>
      </c>
      <c r="D12" s="125" t="e">
        <f t="shared" si="0"/>
        <v>#DIV/0!</v>
      </c>
      <c r="E12" s="127">
        <f>SUM(E10:E11)</f>
        <v>0</v>
      </c>
      <c r="F12" s="126" t="e">
        <f t="shared" si="1"/>
        <v>#DIV/0!</v>
      </c>
      <c r="G12" s="117"/>
      <c r="H12" s="116"/>
    </row>
    <row r="13" spans="1:8" ht="45" customHeight="1">
      <c r="A13" s="123" t="s">
        <v>466</v>
      </c>
      <c r="B13" s="124">
        <f>SUM(C13,E13)</f>
        <v>0</v>
      </c>
      <c r="C13" s="114"/>
      <c r="D13" s="125" t="e">
        <f t="shared" si="0"/>
        <v>#DIV/0!</v>
      </c>
      <c r="E13" s="114"/>
      <c r="F13" s="126" t="e">
        <f t="shared" si="1"/>
        <v>#DIV/0!</v>
      </c>
      <c r="G13" s="115"/>
      <c r="H13" s="116"/>
    </row>
    <row r="14" spans="1:8" ht="45" customHeight="1">
      <c r="A14" s="123" t="s">
        <v>467</v>
      </c>
      <c r="B14" s="124">
        <f>SUM(C14,E14)</f>
        <v>0</v>
      </c>
      <c r="C14" s="114"/>
      <c r="D14" s="125" t="e">
        <f t="shared" si="0"/>
        <v>#DIV/0!</v>
      </c>
      <c r="E14" s="114"/>
      <c r="F14" s="126" t="e">
        <f t="shared" si="1"/>
        <v>#DIV/0!</v>
      </c>
      <c r="G14" s="115"/>
      <c r="H14" s="116"/>
    </row>
    <row r="15" spans="1:8" ht="45" customHeight="1">
      <c r="A15" s="123" t="s">
        <v>355</v>
      </c>
      <c r="B15" s="127">
        <f>SUM(B13:B14)</f>
        <v>0</v>
      </c>
      <c r="C15" s="127">
        <f>SUM(C13:C14)</f>
        <v>0</v>
      </c>
      <c r="D15" s="125" t="e">
        <f t="shared" si="0"/>
        <v>#DIV/0!</v>
      </c>
      <c r="E15" s="127">
        <f>SUM(E13:E14)</f>
        <v>0</v>
      </c>
      <c r="F15" s="126" t="e">
        <f t="shared" si="1"/>
        <v>#DIV/0!</v>
      </c>
      <c r="G15" s="117"/>
      <c r="H15" s="116"/>
    </row>
    <row r="16" spans="1:8" ht="45" customHeight="1">
      <c r="A16" s="123" t="s">
        <v>356</v>
      </c>
      <c r="B16" s="124">
        <f>SUM(C16,E16)</f>
        <v>0</v>
      </c>
      <c r="C16" s="114"/>
      <c r="D16" s="125" t="e">
        <f t="shared" si="0"/>
        <v>#DIV/0!</v>
      </c>
      <c r="E16" s="114"/>
      <c r="F16" s="126" t="e">
        <f t="shared" si="1"/>
        <v>#DIV/0!</v>
      </c>
      <c r="G16" s="115"/>
      <c r="H16" s="116"/>
    </row>
    <row r="17" spans="1:8" ht="45" customHeight="1">
      <c r="A17" s="123" t="s">
        <v>357</v>
      </c>
      <c r="B17" s="124">
        <f>SUM(C17,E17)</f>
        <v>0</v>
      </c>
      <c r="C17" s="114"/>
      <c r="D17" s="125" t="e">
        <f t="shared" si="0"/>
        <v>#DIV/0!</v>
      </c>
      <c r="E17" s="114"/>
      <c r="F17" s="126" t="e">
        <f t="shared" si="1"/>
        <v>#DIV/0!</v>
      </c>
      <c r="G17" s="115"/>
      <c r="H17" s="116"/>
    </row>
    <row r="18" spans="1:8" ht="45" customHeight="1">
      <c r="A18" s="123" t="s">
        <v>358</v>
      </c>
      <c r="B18" s="127">
        <f>SUM(B16:B17)</f>
        <v>0</v>
      </c>
      <c r="C18" s="127">
        <f>SUM(C16:C17)</f>
        <v>0</v>
      </c>
      <c r="D18" s="128" t="e">
        <f t="shared" si="0"/>
        <v>#DIV/0!</v>
      </c>
      <c r="E18" s="127">
        <f>SUM(E16:E17)</f>
        <v>0</v>
      </c>
      <c r="F18" s="129" t="e">
        <f t="shared" si="1"/>
        <v>#DIV/0!</v>
      </c>
      <c r="G18" s="117"/>
      <c r="H18" s="116"/>
    </row>
    <row r="19" spans="1:8" ht="45" customHeight="1">
      <c r="A19" s="123" t="s">
        <v>363</v>
      </c>
      <c r="B19" s="127">
        <f>SUM(B12, B15, B18)</f>
        <v>0</v>
      </c>
      <c r="C19" s="127">
        <f>SUM(C12, C15, C18)</f>
        <v>0</v>
      </c>
      <c r="D19" s="125" t="e">
        <f t="shared" si="0"/>
        <v>#DIV/0!</v>
      </c>
      <c r="E19" s="127">
        <f>SUM(E12, E15, E18)</f>
        <v>0</v>
      </c>
      <c r="F19" s="126" t="e">
        <f t="shared" si="1"/>
        <v>#DIV/0!</v>
      </c>
      <c r="G19" s="117"/>
      <c r="H19" s="116"/>
    </row>
  </sheetData>
  <mergeCells count="5">
    <mergeCell ref="A8:A9"/>
    <mergeCell ref="B8:B9"/>
    <mergeCell ref="C8:D8"/>
    <mergeCell ref="E8:F8"/>
    <mergeCell ref="G8:G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E604-B500-460C-A411-2186B5DA9999}">
  <dimension ref="A1:M54"/>
  <sheetViews>
    <sheetView workbookViewId="0">
      <selection activeCell="L9" sqref="L9"/>
    </sheetView>
  </sheetViews>
  <sheetFormatPr defaultRowHeight="15"/>
  <cols>
    <col min="5" max="5" width="20" customWidth="1"/>
    <col min="6" max="6" width="13.7109375" bestFit="1" customWidth="1"/>
    <col min="8" max="8" width="11" bestFit="1" customWidth="1"/>
  </cols>
  <sheetData>
    <row r="1" spans="1:13">
      <c r="A1" s="241"/>
      <c r="B1" s="267" t="s">
        <v>1238</v>
      </c>
      <c r="C1" s="268"/>
      <c r="D1" s="241"/>
      <c r="E1" s="241"/>
      <c r="F1" s="241"/>
      <c r="G1" s="241"/>
      <c r="H1" s="241"/>
      <c r="I1" s="241"/>
      <c r="J1" s="241"/>
      <c r="K1" s="241"/>
      <c r="L1" s="241"/>
      <c r="M1" s="241"/>
    </row>
    <row r="2" spans="1:13">
      <c r="A2" s="241"/>
      <c r="B2" s="269" t="s">
        <v>1239</v>
      </c>
      <c r="C2" s="268"/>
      <c r="D2" s="268"/>
      <c r="E2" s="268"/>
      <c r="F2" s="268"/>
      <c r="G2" s="268"/>
      <c r="H2" s="268"/>
      <c r="I2" s="268"/>
      <c r="J2" s="268"/>
      <c r="K2" s="268"/>
      <c r="L2" s="268"/>
      <c r="M2" s="268"/>
    </row>
    <row r="3" spans="1:13">
      <c r="A3" s="241"/>
      <c r="B3" s="270" t="s">
        <v>1240</v>
      </c>
      <c r="C3" s="268"/>
      <c r="D3" s="268"/>
      <c r="E3" s="268"/>
      <c r="F3" s="268"/>
      <c r="G3" s="268"/>
      <c r="H3" s="268"/>
      <c r="I3" s="268"/>
      <c r="J3" s="268"/>
      <c r="K3" s="268"/>
      <c r="L3" s="268"/>
      <c r="M3" s="268"/>
    </row>
    <row r="4" spans="1:13">
      <c r="A4" s="241"/>
      <c r="B4" s="270" t="s">
        <v>1241</v>
      </c>
      <c r="C4" s="268"/>
      <c r="D4" s="268"/>
      <c r="E4" s="268"/>
      <c r="F4" s="268"/>
      <c r="G4" s="268"/>
      <c r="H4" s="268"/>
      <c r="I4" s="268"/>
      <c r="J4" s="268"/>
      <c r="K4" s="268"/>
      <c r="L4" s="268"/>
      <c r="M4" s="268"/>
    </row>
    <row r="5" spans="1:13">
      <c r="A5" s="241"/>
      <c r="B5" s="242"/>
      <c r="C5" s="242"/>
      <c r="D5" s="242"/>
      <c r="E5" s="242"/>
      <c r="F5" s="242"/>
      <c r="G5" s="242"/>
      <c r="H5" s="242"/>
      <c r="I5" s="242"/>
      <c r="J5" s="242"/>
      <c r="K5" s="242"/>
      <c r="L5" s="242"/>
      <c r="M5" s="242"/>
    </row>
    <row r="6" spans="1:13">
      <c r="A6" s="241"/>
      <c r="B6" s="242"/>
      <c r="C6" s="242"/>
      <c r="D6" s="242"/>
      <c r="E6" s="242"/>
      <c r="F6" s="242"/>
      <c r="G6" s="242"/>
      <c r="H6" s="242"/>
      <c r="I6" s="242"/>
      <c r="J6" s="242"/>
      <c r="K6" s="242"/>
      <c r="L6" s="242"/>
      <c r="M6" s="242"/>
    </row>
    <row r="7" spans="1:13">
      <c r="A7" s="241"/>
      <c r="B7" s="242"/>
      <c r="C7" s="242"/>
      <c r="D7" s="242"/>
      <c r="E7" s="242"/>
      <c r="F7" s="242"/>
      <c r="G7" s="242"/>
      <c r="H7" s="242"/>
      <c r="I7" s="242"/>
      <c r="J7" s="242"/>
      <c r="K7" s="242"/>
      <c r="L7" s="242"/>
      <c r="M7" s="242"/>
    </row>
    <row r="8" spans="1:13">
      <c r="A8" s="241"/>
      <c r="B8" s="242"/>
      <c r="C8" s="242"/>
      <c r="D8" s="243" t="s">
        <v>1242</v>
      </c>
      <c r="E8" s="243" t="s">
        <v>1243</v>
      </c>
      <c r="F8" s="243" t="s">
        <v>1244</v>
      </c>
      <c r="G8" s="242"/>
      <c r="H8" s="242"/>
      <c r="I8" s="242"/>
      <c r="J8" s="242"/>
      <c r="K8" s="242"/>
      <c r="L8" s="242"/>
      <c r="M8" s="242"/>
    </row>
    <row r="9" spans="1:13">
      <c r="A9" s="241"/>
      <c r="B9" s="265" t="s">
        <v>1245</v>
      </c>
      <c r="C9" s="242" t="s">
        <v>1246</v>
      </c>
      <c r="D9" s="242" t="s">
        <v>1247</v>
      </c>
      <c r="E9" s="244">
        <v>1000</v>
      </c>
      <c r="F9" s="245">
        <v>45202</v>
      </c>
      <c r="G9" s="242"/>
      <c r="H9" s="242"/>
      <c r="I9" s="242"/>
      <c r="J9" s="242"/>
      <c r="K9" s="242"/>
      <c r="L9" s="242"/>
      <c r="M9" s="242"/>
    </row>
    <row r="10" spans="1:13">
      <c r="A10" s="241"/>
      <c r="B10" s="266"/>
      <c r="C10" s="242" t="s">
        <v>1248</v>
      </c>
      <c r="D10" s="242" t="s">
        <v>1249</v>
      </c>
      <c r="E10" s="242" t="s">
        <v>1250</v>
      </c>
      <c r="F10" s="245">
        <v>45205</v>
      </c>
      <c r="G10" s="242"/>
      <c r="H10" s="242"/>
      <c r="I10" s="242"/>
      <c r="J10" s="242"/>
      <c r="K10" s="242"/>
      <c r="L10" s="242"/>
      <c r="M10" s="242"/>
    </row>
    <row r="11" spans="1:13">
      <c r="A11" s="241"/>
      <c r="B11" s="266"/>
      <c r="C11" s="242" t="s">
        <v>1251</v>
      </c>
      <c r="D11" s="242" t="s">
        <v>1252</v>
      </c>
      <c r="E11" s="243" t="s">
        <v>1253</v>
      </c>
      <c r="F11" s="245">
        <v>45208</v>
      </c>
      <c r="G11" s="242"/>
      <c r="H11" s="242"/>
      <c r="I11" s="242"/>
      <c r="J11" s="242"/>
      <c r="K11" s="242"/>
      <c r="L11" s="242"/>
      <c r="M11" s="242"/>
    </row>
    <row r="12" spans="1:13">
      <c r="A12" s="241"/>
      <c r="B12" s="266"/>
      <c r="C12" s="242" t="s">
        <v>1254</v>
      </c>
      <c r="D12" s="242" t="s">
        <v>1255</v>
      </c>
      <c r="E12" s="243" t="s">
        <v>1253</v>
      </c>
      <c r="F12" s="245">
        <v>45211</v>
      </c>
      <c r="G12" s="242"/>
      <c r="H12" s="242"/>
      <c r="I12" s="242"/>
      <c r="J12" s="242"/>
      <c r="K12" s="242"/>
      <c r="L12" s="242"/>
      <c r="M12" s="242"/>
    </row>
    <row r="13" spans="1:13">
      <c r="A13" s="241"/>
      <c r="B13" s="266"/>
      <c r="C13" s="242" t="s">
        <v>1256</v>
      </c>
      <c r="D13" s="242" t="s">
        <v>1257</v>
      </c>
      <c r="E13" s="243" t="s">
        <v>1253</v>
      </c>
      <c r="F13" s="245">
        <v>45214</v>
      </c>
      <c r="G13" s="242"/>
      <c r="H13" s="242"/>
      <c r="I13" s="242"/>
      <c r="J13" s="242"/>
      <c r="K13" s="242"/>
      <c r="L13" s="242"/>
      <c r="M13" s="242"/>
    </row>
    <row r="14" spans="1:13">
      <c r="A14" s="241"/>
      <c r="B14" s="243"/>
      <c r="C14" s="242"/>
      <c r="D14" s="242"/>
      <c r="E14" s="242"/>
      <c r="F14" s="242"/>
      <c r="G14" s="242"/>
      <c r="H14" s="242"/>
      <c r="I14" s="242"/>
      <c r="J14" s="242"/>
      <c r="K14" s="242"/>
      <c r="L14" s="242"/>
      <c r="M14" s="242"/>
    </row>
    <row r="15" spans="1:13">
      <c r="A15" s="241"/>
      <c r="B15" s="242"/>
      <c r="C15" s="242"/>
      <c r="D15" s="242"/>
      <c r="E15" s="242"/>
      <c r="F15" s="242"/>
      <c r="G15" s="242"/>
      <c r="H15" s="242"/>
      <c r="I15" s="242"/>
      <c r="J15" s="242"/>
      <c r="K15" s="242"/>
      <c r="L15" s="242"/>
      <c r="M15" s="242"/>
    </row>
    <row r="16" spans="1:13">
      <c r="A16" s="241"/>
      <c r="B16" s="242"/>
      <c r="C16" s="246"/>
      <c r="D16" s="243" t="s">
        <v>1258</v>
      </c>
      <c r="E16" s="243" t="s">
        <v>1259</v>
      </c>
      <c r="F16" s="243" t="s">
        <v>1260</v>
      </c>
      <c r="G16" s="243" t="s">
        <v>1261</v>
      </c>
      <c r="H16" s="243" t="s">
        <v>1262</v>
      </c>
      <c r="I16" s="242"/>
      <c r="J16" s="242"/>
      <c r="K16" s="242"/>
      <c r="L16" s="242"/>
      <c r="M16" s="242"/>
    </row>
    <row r="17" spans="1:13">
      <c r="A17" s="241"/>
      <c r="B17" s="265" t="s">
        <v>1263</v>
      </c>
      <c r="C17" s="242" t="s">
        <v>1264</v>
      </c>
      <c r="D17" s="242"/>
      <c r="E17" s="243">
        <v>277.77999999999997</v>
      </c>
      <c r="F17" s="243">
        <v>9.4781700000000004</v>
      </c>
      <c r="G17" s="243">
        <v>2.3879999999999998E-2</v>
      </c>
      <c r="H17" s="243" t="s">
        <v>1265</v>
      </c>
      <c r="I17" s="242"/>
      <c r="J17" s="242"/>
      <c r="K17" s="242"/>
      <c r="L17" s="242"/>
      <c r="M17" s="242"/>
    </row>
    <row r="18" spans="1:13">
      <c r="A18" s="241"/>
      <c r="B18" s="266"/>
      <c r="C18" s="242" t="s">
        <v>1266</v>
      </c>
      <c r="D18" s="243">
        <v>3.5999999999999999E-3</v>
      </c>
      <c r="E18" s="242"/>
      <c r="F18" s="243">
        <v>3.4119999999999998E-2</v>
      </c>
      <c r="G18" s="243">
        <v>9.0000000000000006E-5</v>
      </c>
      <c r="H18" s="243">
        <v>860.05</v>
      </c>
      <c r="I18" s="242"/>
      <c r="J18" s="242"/>
      <c r="K18" s="242"/>
      <c r="L18" s="242"/>
      <c r="M18" s="242"/>
    </row>
    <row r="19" spans="1:13">
      <c r="A19" s="241"/>
      <c r="B19" s="266"/>
      <c r="C19" s="242" t="s">
        <v>1267</v>
      </c>
      <c r="D19" s="243">
        <v>0.10551000000000001</v>
      </c>
      <c r="E19" s="243">
        <v>29.306999999999999</v>
      </c>
      <c r="F19" s="242"/>
      <c r="G19" s="243">
        <v>2.5200000000000001E-3</v>
      </c>
      <c r="H19" s="247">
        <v>25206</v>
      </c>
      <c r="I19" s="242"/>
      <c r="J19" s="242"/>
      <c r="K19" s="242"/>
      <c r="L19" s="242"/>
      <c r="M19" s="242"/>
    </row>
    <row r="20" spans="1:13">
      <c r="A20" s="241"/>
      <c r="B20" s="266"/>
      <c r="C20" s="242" t="s">
        <v>1268</v>
      </c>
      <c r="D20" s="243">
        <v>41.868000000000002</v>
      </c>
      <c r="E20" s="247">
        <v>11630</v>
      </c>
      <c r="F20" s="243">
        <v>396.83</v>
      </c>
      <c r="G20" s="242"/>
      <c r="H20" s="243" t="s">
        <v>1269</v>
      </c>
      <c r="I20" s="242"/>
      <c r="J20" s="242"/>
      <c r="K20" s="242"/>
      <c r="L20" s="242"/>
      <c r="M20" s="242"/>
    </row>
    <row r="21" spans="1:13">
      <c r="A21" s="241"/>
      <c r="B21" s="266"/>
      <c r="C21" s="242" t="s">
        <v>1270</v>
      </c>
      <c r="D21" s="243">
        <v>4.1860000000000002E-6</v>
      </c>
      <c r="E21" s="243">
        <v>1.1627E-3</v>
      </c>
      <c r="F21" s="243">
        <v>3.9674E-5</v>
      </c>
      <c r="G21" s="243">
        <v>9.9999999999999995E-8</v>
      </c>
      <c r="H21" s="242"/>
      <c r="I21" s="242"/>
      <c r="J21" s="242"/>
      <c r="K21" s="242"/>
      <c r="L21" s="242"/>
      <c r="M21" s="242"/>
    </row>
    <row r="22" spans="1:13">
      <c r="A22" s="241"/>
      <c r="B22" s="242"/>
      <c r="C22" s="242"/>
      <c r="D22" s="242"/>
      <c r="E22" s="242"/>
      <c r="F22" s="242"/>
      <c r="G22" s="242"/>
      <c r="H22" s="242"/>
      <c r="I22" s="242"/>
      <c r="J22" s="242"/>
      <c r="K22" s="242"/>
      <c r="L22" s="242"/>
      <c r="M22" s="242"/>
    </row>
    <row r="23" spans="1:13">
      <c r="A23" s="241"/>
      <c r="B23" s="242"/>
      <c r="C23" s="242"/>
      <c r="D23" s="242"/>
      <c r="E23" s="242"/>
      <c r="F23" s="242"/>
      <c r="G23" s="242"/>
      <c r="H23" s="242"/>
      <c r="I23" s="242"/>
      <c r="J23" s="242"/>
      <c r="K23" s="242"/>
      <c r="L23" s="242"/>
      <c r="M23" s="242"/>
    </row>
    <row r="24" spans="1:13">
      <c r="A24" s="241"/>
      <c r="B24" s="242"/>
      <c r="C24" s="246"/>
      <c r="D24" s="243" t="s">
        <v>1271</v>
      </c>
      <c r="E24" s="243" t="s">
        <v>1272</v>
      </c>
      <c r="F24" s="243" t="s">
        <v>1273</v>
      </c>
      <c r="G24" s="243" t="s">
        <v>1274</v>
      </c>
      <c r="H24" s="243" t="s">
        <v>1275</v>
      </c>
      <c r="I24" s="243" t="s">
        <v>1276</v>
      </c>
      <c r="J24" s="242"/>
      <c r="K24" s="242"/>
      <c r="L24" s="242"/>
      <c r="M24" s="242"/>
    </row>
    <row r="25" spans="1:13">
      <c r="A25" s="241"/>
      <c r="B25" s="265" t="s">
        <v>1277</v>
      </c>
      <c r="C25" s="242" t="s">
        <v>1278</v>
      </c>
      <c r="D25" s="242"/>
      <c r="E25" s="243">
        <v>1E-3</v>
      </c>
      <c r="F25" s="243">
        <v>3.5310000000000001E-2</v>
      </c>
      <c r="G25" s="243">
        <v>0.21997</v>
      </c>
      <c r="H25" s="243">
        <v>0.26417000000000002</v>
      </c>
      <c r="I25" s="243">
        <v>6.2897999999999999E-3</v>
      </c>
      <c r="J25" s="242"/>
      <c r="K25" s="242"/>
      <c r="L25" s="242"/>
      <c r="M25" s="242"/>
    </row>
    <row r="26" spans="1:13">
      <c r="A26" s="241"/>
      <c r="B26" s="266"/>
      <c r="C26" s="242" t="s">
        <v>1279</v>
      </c>
      <c r="D26" s="243">
        <v>1000</v>
      </c>
      <c r="E26" s="242"/>
      <c r="F26" s="243">
        <v>35.314999999999998</v>
      </c>
      <c r="G26" s="243">
        <v>219.97</v>
      </c>
      <c r="H26" s="243">
        <v>264.17</v>
      </c>
      <c r="I26" s="243">
        <v>6.2897999999999996</v>
      </c>
      <c r="J26" s="242"/>
      <c r="K26" s="242"/>
      <c r="L26" s="242"/>
      <c r="M26" s="242"/>
    </row>
    <row r="27" spans="1:13">
      <c r="A27" s="241"/>
      <c r="B27" s="266"/>
      <c r="C27" s="242" t="s">
        <v>1280</v>
      </c>
      <c r="D27" s="243">
        <v>28.317</v>
      </c>
      <c r="E27" s="243">
        <v>2.8320000000000001E-2</v>
      </c>
      <c r="F27" s="242"/>
      <c r="G27" s="243">
        <v>6.2287999999999997</v>
      </c>
      <c r="H27" s="243">
        <v>7.4805200000000003</v>
      </c>
      <c r="I27" s="243">
        <v>0.17810999999999999</v>
      </c>
      <c r="J27" s="242"/>
      <c r="K27" s="242"/>
      <c r="L27" s="242"/>
      <c r="M27" s="242"/>
    </row>
    <row r="28" spans="1:13">
      <c r="A28" s="241"/>
      <c r="B28" s="266"/>
      <c r="C28" s="242" t="s">
        <v>1281</v>
      </c>
      <c r="D28" s="243">
        <v>4.5461</v>
      </c>
      <c r="E28" s="243">
        <v>4.5500000000000002E-3</v>
      </c>
      <c r="F28" s="243">
        <v>0.16053999999999999</v>
      </c>
      <c r="G28" s="242"/>
      <c r="H28" s="243">
        <v>1.20095</v>
      </c>
      <c r="I28" s="243">
        <v>2.8594000000000001E-2</v>
      </c>
      <c r="J28" s="242"/>
      <c r="K28" s="242"/>
      <c r="L28" s="242"/>
      <c r="M28" s="242"/>
    </row>
    <row r="29" spans="1:13">
      <c r="A29" s="241"/>
      <c r="B29" s="266"/>
      <c r="C29" s="242" t="s">
        <v>1275</v>
      </c>
      <c r="D29" s="243">
        <v>3.7854000000000001</v>
      </c>
      <c r="E29" s="243">
        <v>3.7854E-3</v>
      </c>
      <c r="F29" s="243">
        <v>0.13367999999999999</v>
      </c>
      <c r="G29" s="243">
        <v>0.83267000000000002</v>
      </c>
      <c r="H29" s="242"/>
      <c r="I29" s="243">
        <v>2.3810000000000001E-2</v>
      </c>
      <c r="J29" s="242"/>
      <c r="K29" s="242"/>
      <c r="L29" s="242"/>
      <c r="M29" s="242"/>
    </row>
    <row r="30" spans="1:13">
      <c r="A30" s="241"/>
      <c r="B30" s="266"/>
      <c r="C30" s="242" t="s">
        <v>1282</v>
      </c>
      <c r="D30" s="243">
        <v>158.99</v>
      </c>
      <c r="E30" s="243">
        <v>0.15898999999999999</v>
      </c>
      <c r="F30" s="243">
        <v>5.6146000000000003</v>
      </c>
      <c r="G30" s="243">
        <v>34.972000000000001</v>
      </c>
      <c r="H30" s="243">
        <v>42</v>
      </c>
      <c r="I30" s="242"/>
      <c r="J30" s="242"/>
      <c r="K30" s="242"/>
      <c r="L30" s="242"/>
      <c r="M30" s="242"/>
    </row>
    <row r="31" spans="1:13">
      <c r="A31" s="241"/>
      <c r="B31" s="242"/>
      <c r="C31" s="242"/>
      <c r="D31" s="242"/>
      <c r="E31" s="242"/>
      <c r="F31" s="242"/>
      <c r="G31" s="242"/>
      <c r="H31" s="242"/>
      <c r="I31" s="242"/>
      <c r="J31" s="242"/>
      <c r="K31" s="242"/>
      <c r="L31" s="242"/>
      <c r="M31" s="242"/>
    </row>
    <row r="32" spans="1:13">
      <c r="A32" s="241"/>
      <c r="B32" s="242"/>
      <c r="C32" s="242"/>
      <c r="D32" s="242"/>
      <c r="E32" s="242"/>
      <c r="F32" s="242"/>
      <c r="G32" s="242"/>
      <c r="H32" s="242"/>
      <c r="I32" s="242"/>
      <c r="J32" s="242"/>
      <c r="K32" s="242"/>
      <c r="L32" s="242"/>
      <c r="M32" s="242"/>
    </row>
    <row r="33" spans="1:13">
      <c r="A33" s="241"/>
      <c r="B33" s="242"/>
      <c r="C33" s="248"/>
      <c r="D33" s="243" t="s">
        <v>1283</v>
      </c>
      <c r="E33" s="243" t="s">
        <v>1284</v>
      </c>
      <c r="F33" s="243" t="s">
        <v>1285</v>
      </c>
      <c r="G33" s="243" t="s">
        <v>1286</v>
      </c>
      <c r="H33" s="243" t="s">
        <v>1287</v>
      </c>
      <c r="I33" s="242"/>
      <c r="J33" s="242"/>
      <c r="K33" s="242"/>
      <c r="L33" s="242"/>
      <c r="M33" s="242"/>
    </row>
    <row r="34" spans="1:13">
      <c r="A34" s="241"/>
      <c r="B34" s="265" t="s">
        <v>1288</v>
      </c>
      <c r="C34" s="242" t="s">
        <v>1289</v>
      </c>
      <c r="D34" s="242"/>
      <c r="E34" s="243">
        <v>1E-3</v>
      </c>
      <c r="F34" s="243">
        <v>9.7999999999999997E-4</v>
      </c>
      <c r="G34" s="243">
        <v>1.1000000000000001E-3</v>
      </c>
      <c r="H34" s="243">
        <v>2.2046199999999998</v>
      </c>
      <c r="I34" s="242"/>
      <c r="J34" s="242"/>
      <c r="K34" s="242"/>
      <c r="L34" s="242"/>
      <c r="M34" s="242"/>
    </row>
    <row r="35" spans="1:13">
      <c r="A35" s="241"/>
      <c r="B35" s="266"/>
      <c r="C35" s="242" t="s">
        <v>1290</v>
      </c>
      <c r="D35" s="243">
        <v>1000</v>
      </c>
      <c r="E35" s="242"/>
      <c r="F35" s="243">
        <v>0.98421000000000003</v>
      </c>
      <c r="G35" s="243">
        <v>1.1023099999999999</v>
      </c>
      <c r="H35" s="243">
        <v>2204.6236800000001</v>
      </c>
      <c r="I35" s="242"/>
      <c r="J35" s="242"/>
      <c r="K35" s="242"/>
      <c r="L35" s="242"/>
      <c r="M35" s="242"/>
    </row>
    <row r="36" spans="1:13">
      <c r="A36" s="241"/>
      <c r="B36" s="266"/>
      <c r="C36" s="242" t="s">
        <v>1291</v>
      </c>
      <c r="D36" s="243">
        <v>1016.04642</v>
      </c>
      <c r="E36" s="243">
        <v>1.0160499999999999</v>
      </c>
      <c r="F36" s="242"/>
      <c r="G36" s="243">
        <v>1.1200000000000001</v>
      </c>
      <c r="H36" s="243">
        <v>2240</v>
      </c>
      <c r="I36" s="242"/>
      <c r="J36" s="242"/>
      <c r="K36" s="242"/>
      <c r="L36" s="242"/>
      <c r="M36" s="242"/>
    </row>
    <row r="37" spans="1:13">
      <c r="A37" s="241"/>
      <c r="B37" s="266"/>
      <c r="C37" s="242" t="s">
        <v>1292</v>
      </c>
      <c r="D37" s="243">
        <v>907.18</v>
      </c>
      <c r="E37" s="243">
        <v>0.90717999999999999</v>
      </c>
      <c r="F37" s="243">
        <v>0.89285999999999999</v>
      </c>
      <c r="G37" s="242"/>
      <c r="H37" s="243">
        <v>2000</v>
      </c>
      <c r="I37" s="242"/>
      <c r="J37" s="242"/>
      <c r="K37" s="242"/>
      <c r="L37" s="242"/>
      <c r="M37" s="242"/>
    </row>
    <row r="38" spans="1:13">
      <c r="A38" s="241"/>
      <c r="B38" s="266"/>
      <c r="C38" s="242" t="s">
        <v>1293</v>
      </c>
      <c r="D38" s="243">
        <v>0.45358999999999999</v>
      </c>
      <c r="E38" s="243">
        <v>4.5359000000000003E-4</v>
      </c>
      <c r="F38" s="243">
        <v>4.4642999999999999E-4</v>
      </c>
      <c r="G38" s="243">
        <v>5.0000000000000001E-4</v>
      </c>
      <c r="H38" s="242"/>
      <c r="I38" s="242"/>
      <c r="J38" s="242"/>
      <c r="K38" s="242"/>
      <c r="L38" s="242"/>
      <c r="M38" s="242"/>
    </row>
    <row r="39" spans="1:13">
      <c r="A39" s="241"/>
      <c r="B39" s="242"/>
      <c r="C39" s="242"/>
      <c r="D39" s="242"/>
      <c r="E39" s="242"/>
      <c r="F39" s="242"/>
      <c r="G39" s="242"/>
      <c r="H39" s="242"/>
      <c r="I39" s="242"/>
      <c r="J39" s="242"/>
      <c r="K39" s="242"/>
      <c r="L39" s="242"/>
      <c r="M39" s="242"/>
    </row>
    <row r="40" spans="1:13">
      <c r="A40" s="241"/>
      <c r="B40" s="242"/>
      <c r="C40" s="242"/>
      <c r="D40" s="242"/>
      <c r="E40" s="242"/>
      <c r="F40" s="242"/>
      <c r="G40" s="242"/>
      <c r="H40" s="242"/>
      <c r="I40" s="242"/>
      <c r="J40" s="242"/>
      <c r="K40" s="242"/>
      <c r="L40" s="242"/>
      <c r="M40" s="242"/>
    </row>
    <row r="41" spans="1:13">
      <c r="A41" s="241"/>
      <c r="B41" s="242"/>
      <c r="C41" s="246"/>
      <c r="D41" s="243" t="s">
        <v>1294</v>
      </c>
      <c r="E41" s="243" t="s">
        <v>1295</v>
      </c>
      <c r="F41" s="243" t="s">
        <v>1296</v>
      </c>
      <c r="G41" s="243" t="s">
        <v>1297</v>
      </c>
      <c r="H41" s="243" t="s">
        <v>1298</v>
      </c>
      <c r="I41" s="242"/>
      <c r="J41" s="242"/>
      <c r="K41" s="242"/>
      <c r="L41" s="242"/>
      <c r="M41" s="242"/>
    </row>
    <row r="42" spans="1:13">
      <c r="A42" s="241"/>
      <c r="B42" s="265" t="s">
        <v>1299</v>
      </c>
      <c r="C42" s="242" t="s">
        <v>1300</v>
      </c>
      <c r="D42" s="242"/>
      <c r="E42" s="243">
        <v>3.2808000000000002</v>
      </c>
      <c r="F42" s="243">
        <v>6.2137E-4</v>
      </c>
      <c r="G42" s="243">
        <v>1E-3</v>
      </c>
      <c r="H42" s="243">
        <v>5.3996000000000003E-4</v>
      </c>
      <c r="I42" s="242"/>
      <c r="J42" s="242"/>
      <c r="K42" s="242"/>
      <c r="L42" s="242"/>
      <c r="M42" s="242"/>
    </row>
    <row r="43" spans="1:13">
      <c r="A43" s="241"/>
      <c r="B43" s="266"/>
      <c r="C43" s="242" t="s">
        <v>1301</v>
      </c>
      <c r="D43" s="243">
        <v>0.30480000000000002</v>
      </c>
      <c r="E43" s="242"/>
      <c r="F43" s="243">
        <v>0</v>
      </c>
      <c r="G43" s="243">
        <v>3.0479999999999998E-4</v>
      </c>
      <c r="H43" s="243">
        <v>1.6458E-4</v>
      </c>
      <c r="I43" s="242"/>
      <c r="J43" s="242"/>
      <c r="K43" s="242"/>
      <c r="L43" s="242"/>
      <c r="M43" s="242"/>
    </row>
    <row r="44" spans="1:13">
      <c r="A44" s="241"/>
      <c r="B44" s="266"/>
      <c r="C44" s="242" t="s">
        <v>1302</v>
      </c>
      <c r="D44" s="243">
        <v>1609.34</v>
      </c>
      <c r="E44" s="243">
        <v>5280</v>
      </c>
      <c r="F44" s="242"/>
      <c r="G44" s="243">
        <v>1.60934</v>
      </c>
      <c r="H44" s="243">
        <v>0.86897999999999997</v>
      </c>
      <c r="I44" s="242"/>
      <c r="J44" s="242"/>
      <c r="K44" s="242"/>
      <c r="L44" s="242"/>
      <c r="M44" s="242"/>
    </row>
    <row r="45" spans="1:13">
      <c r="A45" s="241"/>
      <c r="B45" s="266"/>
      <c r="C45" s="242" t="s">
        <v>1303</v>
      </c>
      <c r="D45" s="243">
        <v>1000</v>
      </c>
      <c r="E45" s="243">
        <v>3280.8</v>
      </c>
      <c r="F45" s="243">
        <v>0.62136999999999998</v>
      </c>
      <c r="G45" s="242"/>
      <c r="H45" s="243">
        <v>0.53996</v>
      </c>
      <c r="I45" s="242"/>
      <c r="J45" s="242"/>
      <c r="K45" s="242"/>
      <c r="L45" s="242"/>
      <c r="M45" s="242"/>
    </row>
    <row r="46" spans="1:13">
      <c r="A46" s="241"/>
      <c r="B46" s="266"/>
      <c r="C46" s="242" t="s">
        <v>1304</v>
      </c>
      <c r="D46" s="243">
        <v>1852</v>
      </c>
      <c r="E46" s="243">
        <v>6076.1</v>
      </c>
      <c r="F46" s="243">
        <v>1.1507799999999999</v>
      </c>
      <c r="G46" s="243">
        <v>1.8520000000000001</v>
      </c>
      <c r="H46" s="242"/>
      <c r="I46" s="242"/>
      <c r="J46" s="242"/>
      <c r="K46" s="242"/>
      <c r="L46" s="242"/>
      <c r="M46" s="242"/>
    </row>
    <row r="47" spans="1:13">
      <c r="A47" s="241"/>
      <c r="B47" s="242"/>
      <c r="C47" s="242"/>
      <c r="D47" s="242"/>
      <c r="E47" s="242"/>
      <c r="F47" s="242"/>
      <c r="G47" s="242"/>
      <c r="H47" s="242"/>
      <c r="I47" s="242"/>
      <c r="J47" s="242"/>
      <c r="K47" s="242"/>
      <c r="L47" s="242"/>
      <c r="M47" s="242"/>
    </row>
    <row r="48" spans="1:13">
      <c r="A48" s="241"/>
      <c r="B48" s="242"/>
      <c r="C48" s="242"/>
      <c r="D48" s="243"/>
      <c r="E48" s="243"/>
      <c r="F48" s="243"/>
      <c r="G48" s="243"/>
      <c r="H48" s="243"/>
      <c r="I48" s="242"/>
      <c r="J48" s="242"/>
      <c r="K48" s="242"/>
      <c r="L48" s="242"/>
      <c r="M48" s="242"/>
    </row>
    <row r="49" spans="1:13">
      <c r="A49" s="241"/>
      <c r="B49" s="242"/>
      <c r="C49" s="246"/>
      <c r="D49" s="243" t="s">
        <v>1294</v>
      </c>
      <c r="E49" s="243" t="s">
        <v>1295</v>
      </c>
      <c r="F49" s="243" t="s">
        <v>1305</v>
      </c>
      <c r="G49" s="243" t="s">
        <v>1306</v>
      </c>
      <c r="H49" s="243" t="s">
        <v>1307</v>
      </c>
      <c r="I49" s="242"/>
      <c r="J49" s="242"/>
      <c r="K49" s="242"/>
      <c r="L49" s="242"/>
      <c r="M49" s="242"/>
    </row>
    <row r="50" spans="1:13">
      <c r="A50" s="241"/>
      <c r="B50" s="265" t="s">
        <v>1299</v>
      </c>
      <c r="C50" s="242" t="s">
        <v>1300</v>
      </c>
      <c r="D50" s="242"/>
      <c r="E50" s="243">
        <v>3.28084</v>
      </c>
      <c r="F50" s="243">
        <v>39.370080000000002</v>
      </c>
      <c r="G50" s="243">
        <v>100</v>
      </c>
      <c r="H50" s="243">
        <v>1.09361</v>
      </c>
      <c r="I50" s="242"/>
      <c r="J50" s="242"/>
      <c r="K50" s="242"/>
      <c r="L50" s="242"/>
      <c r="M50" s="242"/>
    </row>
    <row r="51" spans="1:13">
      <c r="A51" s="241"/>
      <c r="B51" s="266"/>
      <c r="C51" s="242" t="s">
        <v>1301</v>
      </c>
      <c r="D51" s="243">
        <v>0.30480000000000002</v>
      </c>
      <c r="E51" s="242"/>
      <c r="F51" s="243">
        <v>12</v>
      </c>
      <c r="G51" s="243">
        <v>30.48</v>
      </c>
      <c r="H51" s="243">
        <v>0.33333000000000002</v>
      </c>
      <c r="I51" s="242"/>
      <c r="J51" s="242"/>
      <c r="K51" s="242"/>
      <c r="L51" s="242"/>
      <c r="M51" s="242"/>
    </row>
    <row r="52" spans="1:13">
      <c r="A52" s="241"/>
      <c r="B52" s="266"/>
      <c r="C52" s="242" t="s">
        <v>1308</v>
      </c>
      <c r="D52" s="243">
        <v>2.5399999999999999E-2</v>
      </c>
      <c r="E52" s="243">
        <v>8.3330000000000001E-2</v>
      </c>
      <c r="F52" s="242"/>
      <c r="G52" s="243">
        <v>2.54</v>
      </c>
      <c r="H52" s="243">
        <v>2.7779999999999999E-2</v>
      </c>
      <c r="I52" s="242"/>
      <c r="J52" s="242"/>
      <c r="K52" s="242"/>
      <c r="L52" s="242"/>
      <c r="M52" s="242"/>
    </row>
    <row r="53" spans="1:13">
      <c r="A53" s="241"/>
      <c r="B53" s="266"/>
      <c r="C53" s="242" t="s">
        <v>1309</v>
      </c>
      <c r="D53" s="243">
        <v>0.01</v>
      </c>
      <c r="E53" s="243">
        <v>3.2809999999999999E-2</v>
      </c>
      <c r="F53" s="243">
        <v>0.39369999999999999</v>
      </c>
      <c r="G53" s="242"/>
      <c r="H53" s="243">
        <v>1.094E-2</v>
      </c>
      <c r="I53" s="242"/>
      <c r="J53" s="242"/>
      <c r="K53" s="242"/>
      <c r="L53" s="242"/>
      <c r="M53" s="242"/>
    </row>
    <row r="54" spans="1:13">
      <c r="A54" s="241"/>
      <c r="B54" s="266"/>
      <c r="C54" s="242" t="s">
        <v>1310</v>
      </c>
      <c r="D54" s="243">
        <v>0.91439999999999999</v>
      </c>
      <c r="E54" s="243">
        <v>3</v>
      </c>
      <c r="F54" s="243">
        <v>36</v>
      </c>
      <c r="G54" s="243">
        <v>91.44</v>
      </c>
      <c r="H54" s="242"/>
      <c r="I54" s="242"/>
      <c r="J54" s="242"/>
      <c r="K54" s="242"/>
      <c r="L54" s="242"/>
      <c r="M54" s="242"/>
    </row>
  </sheetData>
  <mergeCells count="10">
    <mergeCell ref="B25:B30"/>
    <mergeCell ref="B34:B38"/>
    <mergeCell ref="B42:B46"/>
    <mergeCell ref="B50:B54"/>
    <mergeCell ref="B1:C1"/>
    <mergeCell ref="B2:M2"/>
    <mergeCell ref="B3:M3"/>
    <mergeCell ref="B4:M4"/>
    <mergeCell ref="B9:B13"/>
    <mergeCell ref="B17:B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E3C3-702B-493E-8320-F6ED9FD15991}">
  <dimension ref="A1:U315"/>
  <sheetViews>
    <sheetView zoomScale="60" zoomScaleNormal="60" workbookViewId="0">
      <pane ySplit="2" topLeftCell="A73" activePane="bottomLeft" state="frozen"/>
      <selection pane="bottomLeft" activeCell="J80" sqref="J80"/>
    </sheetView>
  </sheetViews>
  <sheetFormatPr defaultRowHeight="45" customHeight="1"/>
  <cols>
    <col min="1" max="1" width="17.28515625" bestFit="1" customWidth="1"/>
    <col min="2" max="2" width="9.140625" customWidth="1"/>
    <col min="3" max="3" width="17" customWidth="1"/>
    <col min="4" max="4" width="20.140625" customWidth="1"/>
    <col min="5" max="5" width="18.140625" customWidth="1"/>
    <col min="6" max="6" width="20.42578125" customWidth="1"/>
    <col min="7" max="7" width="19.42578125" bestFit="1" customWidth="1"/>
    <col min="8" max="8" width="15.5703125" bestFit="1" customWidth="1"/>
    <col min="9" max="9" width="25" bestFit="1" customWidth="1"/>
    <col min="10" max="10" width="26.85546875" customWidth="1"/>
    <col min="11" max="11" width="37.28515625" customWidth="1"/>
    <col min="12" max="12" width="14" bestFit="1" customWidth="1"/>
    <col min="13" max="13" width="16.85546875" bestFit="1" customWidth="1"/>
    <col min="14" max="14" width="16.7109375" bestFit="1" customWidth="1"/>
    <col min="15" max="15" width="19" bestFit="1" customWidth="1"/>
    <col min="16" max="16" width="14" bestFit="1" customWidth="1"/>
    <col min="17" max="17" width="11.7109375" customWidth="1"/>
    <col min="18" max="18" width="33.140625" customWidth="1"/>
    <col min="19" max="19" width="36.85546875" customWidth="1"/>
    <col min="20" max="20" width="41.85546875" customWidth="1"/>
    <col min="21" max="21" width="48.85546875" customWidth="1"/>
  </cols>
  <sheetData>
    <row r="1" spans="1:21" ht="18.75" customHeight="1">
      <c r="B1" s="315" t="s">
        <v>352</v>
      </c>
      <c r="C1" s="315"/>
      <c r="D1" s="315"/>
      <c r="E1" s="315"/>
      <c r="F1" s="315"/>
      <c r="G1" s="315"/>
      <c r="H1" s="315"/>
      <c r="I1" s="315"/>
    </row>
    <row r="2" spans="1:21" ht="45" customHeight="1">
      <c r="A2" s="103" t="s">
        <v>844</v>
      </c>
      <c r="B2" s="103" t="s">
        <v>24</v>
      </c>
      <c r="C2" s="319" t="s">
        <v>25</v>
      </c>
      <c r="D2" s="319"/>
      <c r="E2" s="319"/>
      <c r="F2" s="319"/>
      <c r="G2" s="319"/>
      <c r="H2" s="103" t="s">
        <v>26</v>
      </c>
      <c r="I2" s="103" t="s">
        <v>28</v>
      </c>
      <c r="J2" s="103" t="s">
        <v>435</v>
      </c>
      <c r="K2" s="103" t="s">
        <v>850</v>
      </c>
      <c r="L2" s="103" t="s">
        <v>27</v>
      </c>
      <c r="M2" s="103" t="s">
        <v>851</v>
      </c>
      <c r="N2" s="103" t="s">
        <v>852</v>
      </c>
      <c r="O2" s="103" t="s">
        <v>1121</v>
      </c>
      <c r="R2" s="229" t="s">
        <v>1152</v>
      </c>
      <c r="S2" s="103" t="s">
        <v>1009</v>
      </c>
      <c r="T2" s="103" t="s">
        <v>1161</v>
      </c>
      <c r="U2" s="103" t="s">
        <v>1010</v>
      </c>
    </row>
    <row r="3" spans="1:21" ht="45" customHeight="1">
      <c r="A3" s="171"/>
      <c r="B3" s="171" t="s">
        <v>666</v>
      </c>
      <c r="C3" s="171"/>
      <c r="D3" s="171"/>
      <c r="E3" s="171"/>
      <c r="F3" s="171"/>
      <c r="G3" s="171"/>
      <c r="H3" s="171"/>
      <c r="I3" s="171"/>
      <c r="J3" s="174"/>
      <c r="K3" s="174"/>
      <c r="L3" s="174"/>
      <c r="M3" s="174"/>
      <c r="N3" s="174"/>
      <c r="O3" s="174"/>
      <c r="P3" s="173"/>
      <c r="R3" s="171"/>
      <c r="S3" s="171"/>
      <c r="T3" s="171"/>
      <c r="U3" s="171"/>
    </row>
    <row r="4" spans="1:21" ht="45" customHeight="1">
      <c r="A4" s="9" t="s">
        <v>845</v>
      </c>
      <c r="B4" s="9">
        <v>1</v>
      </c>
      <c r="C4" s="316" t="s">
        <v>827</v>
      </c>
      <c r="D4" s="317"/>
      <c r="E4" s="317"/>
      <c r="F4" s="317"/>
      <c r="G4" s="318"/>
      <c r="H4" s="10"/>
      <c r="I4" s="10"/>
      <c r="J4" s="10"/>
      <c r="K4" s="10"/>
      <c r="L4" s="10"/>
      <c r="M4" s="10"/>
      <c r="N4" s="10"/>
      <c r="O4" s="10"/>
      <c r="P4" s="98"/>
      <c r="R4" s="9"/>
      <c r="S4" s="9"/>
      <c r="T4" s="9"/>
      <c r="U4" s="9"/>
    </row>
    <row r="5" spans="1:21" ht="45" customHeight="1">
      <c r="A5" s="4"/>
      <c r="B5" s="4" t="s">
        <v>16</v>
      </c>
      <c r="C5" s="284" t="s">
        <v>403</v>
      </c>
      <c r="D5" s="285"/>
      <c r="E5" s="285"/>
      <c r="F5" s="285"/>
      <c r="G5" s="286"/>
      <c r="H5" s="4" t="s">
        <v>30</v>
      </c>
      <c r="I5" s="4"/>
      <c r="J5" s="4"/>
      <c r="K5" s="4"/>
      <c r="L5" s="4"/>
      <c r="M5" s="4"/>
      <c r="N5" s="4"/>
      <c r="O5" s="4"/>
      <c r="P5" s="98"/>
      <c r="R5" s="4"/>
      <c r="S5" s="4"/>
      <c r="T5" s="4"/>
      <c r="U5" s="4"/>
    </row>
    <row r="6" spans="1:21" ht="45" customHeight="1">
      <c r="A6" s="4"/>
      <c r="B6" s="4" t="s">
        <v>31</v>
      </c>
      <c r="C6" s="284" t="s">
        <v>414</v>
      </c>
      <c r="D6" s="285"/>
      <c r="E6" s="285"/>
      <c r="F6" s="285"/>
      <c r="G6" s="286"/>
      <c r="H6" s="4" t="s">
        <v>142</v>
      </c>
      <c r="I6" s="56" t="s">
        <v>1213</v>
      </c>
      <c r="J6" s="4" t="s">
        <v>437</v>
      </c>
      <c r="K6" s="4"/>
      <c r="L6" s="4"/>
      <c r="M6" s="4"/>
      <c r="N6" s="4">
        <v>25</v>
      </c>
      <c r="O6" s="4"/>
      <c r="P6" s="98"/>
      <c r="R6" s="4"/>
      <c r="S6" s="4"/>
      <c r="T6" s="4"/>
      <c r="U6" s="4"/>
    </row>
    <row r="7" spans="1:21" ht="45" customHeight="1">
      <c r="A7" s="4"/>
      <c r="B7" s="4" t="s">
        <v>33</v>
      </c>
      <c r="C7" s="284" t="s">
        <v>521</v>
      </c>
      <c r="D7" s="285"/>
      <c r="E7" s="285"/>
      <c r="F7" s="285"/>
      <c r="G7" s="286"/>
      <c r="H7" s="4" t="s">
        <v>142</v>
      </c>
      <c r="I7" s="56" t="s">
        <v>1213</v>
      </c>
      <c r="J7" s="4" t="s">
        <v>437</v>
      </c>
      <c r="K7" s="4"/>
      <c r="L7" s="4"/>
      <c r="M7" s="4"/>
      <c r="N7" s="4">
        <v>25</v>
      </c>
      <c r="O7" s="4"/>
      <c r="P7" s="98"/>
      <c r="R7" s="4"/>
      <c r="S7" s="4"/>
      <c r="T7" s="4"/>
      <c r="U7" s="4"/>
    </row>
    <row r="8" spans="1:21" ht="45" customHeight="1">
      <c r="A8" s="4"/>
      <c r="B8" s="4" t="s">
        <v>34</v>
      </c>
      <c r="C8" s="284" t="s">
        <v>478</v>
      </c>
      <c r="D8" s="285"/>
      <c r="E8" s="285"/>
      <c r="F8" s="285"/>
      <c r="G8" s="286"/>
      <c r="H8" s="4" t="s">
        <v>142</v>
      </c>
      <c r="I8" s="56" t="s">
        <v>1213</v>
      </c>
      <c r="J8" s="4" t="s">
        <v>437</v>
      </c>
      <c r="K8" s="4"/>
      <c r="L8" s="4"/>
      <c r="M8" s="4"/>
      <c r="N8" s="4">
        <v>25</v>
      </c>
      <c r="O8" s="4"/>
      <c r="P8" s="98"/>
      <c r="R8" s="4"/>
      <c r="S8" s="4"/>
      <c r="T8" s="4"/>
      <c r="U8" s="4"/>
    </row>
    <row r="9" spans="1:21" ht="45" customHeight="1">
      <c r="A9" s="4"/>
      <c r="B9" s="4" t="s">
        <v>35</v>
      </c>
      <c r="C9" s="284" t="s">
        <v>479</v>
      </c>
      <c r="D9" s="285"/>
      <c r="E9" s="285"/>
      <c r="F9" s="285"/>
      <c r="G9" s="286"/>
      <c r="H9" s="4" t="s">
        <v>142</v>
      </c>
      <c r="I9" s="56" t="s">
        <v>1213</v>
      </c>
      <c r="J9" s="4" t="s">
        <v>437</v>
      </c>
      <c r="K9" s="4"/>
      <c r="L9" s="4"/>
      <c r="M9" s="4"/>
      <c r="N9" s="4">
        <v>25</v>
      </c>
      <c r="O9" s="4"/>
      <c r="P9" s="98"/>
      <c r="R9" s="4"/>
      <c r="S9" s="4"/>
      <c r="T9" s="4"/>
      <c r="U9" s="4"/>
    </row>
    <row r="10" spans="1:21">
      <c r="A10" s="4"/>
      <c r="B10" s="4" t="s">
        <v>18</v>
      </c>
      <c r="C10" s="284" t="s">
        <v>69</v>
      </c>
      <c r="D10" s="285"/>
      <c r="E10" s="285"/>
      <c r="F10" s="285"/>
      <c r="G10" s="286"/>
      <c r="H10" s="4" t="s">
        <v>39</v>
      </c>
      <c r="I10" s="56" t="s">
        <v>17</v>
      </c>
      <c r="J10" s="4" t="s">
        <v>437</v>
      </c>
      <c r="K10" s="4" t="s">
        <v>854</v>
      </c>
      <c r="L10" s="4" t="s">
        <v>327</v>
      </c>
      <c r="M10" s="4"/>
      <c r="N10" s="4" t="s">
        <v>1004</v>
      </c>
      <c r="O10" s="4"/>
      <c r="P10" s="98"/>
      <c r="R10" s="4"/>
      <c r="S10" s="4"/>
      <c r="T10" s="4"/>
      <c r="U10" s="4"/>
    </row>
    <row r="11" spans="1:21" ht="45" customHeight="1">
      <c r="A11" s="4"/>
      <c r="B11" s="4"/>
      <c r="C11" s="292"/>
      <c r="D11" s="293"/>
      <c r="E11" s="293"/>
      <c r="F11" s="293"/>
      <c r="G11" s="294"/>
      <c r="H11" s="4"/>
      <c r="I11" s="12"/>
      <c r="J11" s="4"/>
      <c r="K11" s="4" t="s">
        <v>855</v>
      </c>
      <c r="L11" s="4" t="s">
        <v>327</v>
      </c>
      <c r="M11" s="4"/>
      <c r="N11" s="4">
        <v>0</v>
      </c>
      <c r="O11" s="4"/>
      <c r="P11" s="98"/>
      <c r="R11" s="4"/>
      <c r="S11" s="4"/>
      <c r="T11" s="4"/>
      <c r="U11" s="4"/>
    </row>
    <row r="12" spans="1:21" ht="45" customHeight="1">
      <c r="A12" s="4"/>
      <c r="B12" s="4" t="s">
        <v>20</v>
      </c>
      <c r="C12" s="284" t="s">
        <v>70</v>
      </c>
      <c r="D12" s="285"/>
      <c r="E12" s="285"/>
      <c r="F12" s="285"/>
      <c r="G12" s="286"/>
      <c r="H12" s="4" t="s">
        <v>30</v>
      </c>
      <c r="I12" s="4"/>
      <c r="J12" s="4"/>
      <c r="K12" s="4"/>
      <c r="L12" s="4"/>
      <c r="M12" s="12"/>
      <c r="N12" s="4">
        <v>0</v>
      </c>
      <c r="O12" s="4"/>
      <c r="P12" s="98"/>
      <c r="R12" s="4"/>
      <c r="S12" s="4"/>
      <c r="T12" s="4"/>
      <c r="U12" s="4"/>
    </row>
    <row r="13" spans="1:21" ht="45" customHeight="1">
      <c r="A13" s="4"/>
      <c r="B13" s="4" t="s">
        <v>22</v>
      </c>
      <c r="C13" s="284" t="s">
        <v>37</v>
      </c>
      <c r="D13" s="285"/>
      <c r="E13" s="285"/>
      <c r="F13" s="285"/>
      <c r="G13" s="286"/>
      <c r="H13" s="4" t="s">
        <v>30</v>
      </c>
      <c r="I13" s="4"/>
      <c r="J13" s="4"/>
      <c r="K13" s="4"/>
      <c r="L13" s="32"/>
      <c r="M13" s="4"/>
      <c r="N13" s="4">
        <v>0</v>
      </c>
      <c r="O13" s="4"/>
      <c r="P13" s="98"/>
      <c r="R13" s="4"/>
      <c r="S13" s="4"/>
      <c r="T13" s="4"/>
      <c r="U13" s="4"/>
    </row>
    <row r="14" spans="1:21" ht="45" customHeight="1">
      <c r="A14" s="12"/>
      <c r="B14" s="12" t="s">
        <v>47</v>
      </c>
      <c r="C14" s="284" t="s">
        <v>38</v>
      </c>
      <c r="D14" s="285"/>
      <c r="E14" s="285"/>
      <c r="F14" s="285"/>
      <c r="G14" s="286"/>
      <c r="H14" s="12" t="s">
        <v>39</v>
      </c>
      <c r="I14" s="59" t="s">
        <v>17</v>
      </c>
      <c r="J14" s="12"/>
      <c r="K14" s="12" t="s">
        <v>861</v>
      </c>
      <c r="L14" s="4" t="s">
        <v>327</v>
      </c>
      <c r="M14" s="12"/>
      <c r="N14" s="12" t="s">
        <v>859</v>
      </c>
      <c r="O14" s="12"/>
      <c r="P14" s="98"/>
      <c r="R14" s="12"/>
      <c r="S14" s="12"/>
      <c r="T14" s="12"/>
      <c r="U14" s="12"/>
    </row>
    <row r="15" spans="1:21" ht="45" customHeight="1" thickBot="1">
      <c r="A15" s="7"/>
      <c r="B15" s="7"/>
      <c r="C15" s="278"/>
      <c r="D15" s="279"/>
      <c r="E15" s="279"/>
      <c r="F15" s="279"/>
      <c r="G15" s="280"/>
      <c r="H15" s="7"/>
      <c r="I15" s="222"/>
      <c r="J15" s="7"/>
      <c r="K15" s="7" t="s">
        <v>862</v>
      </c>
      <c r="L15" s="18" t="s">
        <v>327</v>
      </c>
      <c r="M15" s="7"/>
      <c r="N15" s="7" t="s">
        <v>860</v>
      </c>
      <c r="O15" s="7"/>
      <c r="P15" s="98"/>
      <c r="R15" s="7"/>
      <c r="S15" s="7"/>
      <c r="T15" s="7"/>
      <c r="U15" s="7"/>
    </row>
    <row r="16" spans="1:21" ht="45" customHeight="1">
      <c r="A16" s="49" t="s">
        <v>845</v>
      </c>
      <c r="B16" s="49">
        <v>2</v>
      </c>
      <c r="C16" s="297" t="s">
        <v>1126</v>
      </c>
      <c r="D16" s="298"/>
      <c r="E16" s="298"/>
      <c r="F16" s="298"/>
      <c r="G16" s="299"/>
      <c r="H16" s="4"/>
      <c r="I16" s="4"/>
      <c r="J16" s="4"/>
      <c r="K16" s="4"/>
      <c r="L16" s="4"/>
      <c r="M16" s="4"/>
      <c r="N16" s="4"/>
      <c r="O16" s="4"/>
      <c r="P16" s="98"/>
      <c r="R16" s="49"/>
      <c r="S16" s="49"/>
      <c r="T16" s="49"/>
      <c r="U16" s="49"/>
    </row>
    <row r="17" spans="1:21" ht="45" customHeight="1">
      <c r="A17" s="4"/>
      <c r="B17" s="4" t="s">
        <v>16</v>
      </c>
      <c r="C17" s="284" t="s">
        <v>87</v>
      </c>
      <c r="D17" s="285"/>
      <c r="E17" s="285"/>
      <c r="F17" s="285"/>
      <c r="G17" s="286"/>
      <c r="H17" s="4" t="s">
        <v>30</v>
      </c>
      <c r="I17" s="4"/>
      <c r="J17" s="4" t="s">
        <v>474</v>
      </c>
      <c r="K17" s="4"/>
      <c r="L17" s="4"/>
      <c r="M17" s="4"/>
      <c r="N17" s="4"/>
      <c r="O17" s="4"/>
      <c r="P17" s="98"/>
      <c r="R17" s="4"/>
      <c r="S17" s="4"/>
      <c r="T17" s="4"/>
      <c r="U17" s="4"/>
    </row>
    <row r="18" spans="1:21" ht="75">
      <c r="A18" s="4"/>
      <c r="B18" s="4"/>
      <c r="C18" s="284" t="s">
        <v>535</v>
      </c>
      <c r="D18" s="286"/>
      <c r="E18" s="43" t="s">
        <v>574</v>
      </c>
      <c r="F18" s="57" t="s">
        <v>1311</v>
      </c>
      <c r="G18" s="57" t="s">
        <v>470</v>
      </c>
      <c r="H18" s="4"/>
      <c r="I18" s="4"/>
      <c r="J18" s="4"/>
      <c r="K18" s="59" t="s">
        <v>1005</v>
      </c>
      <c r="L18" s="4"/>
      <c r="M18" s="4"/>
      <c r="N18" s="4"/>
      <c r="O18" s="59" t="s">
        <v>1007</v>
      </c>
      <c r="P18" s="4"/>
      <c r="Q18" s="4"/>
      <c r="R18" s="4"/>
      <c r="S18" s="4"/>
      <c r="T18" s="4"/>
      <c r="U18" s="4"/>
    </row>
    <row r="19" spans="1:21" ht="45" customHeight="1">
      <c r="A19" s="4"/>
      <c r="B19" s="4" t="s">
        <v>31</v>
      </c>
      <c r="C19" s="284" t="s">
        <v>469</v>
      </c>
      <c r="D19" s="286"/>
      <c r="E19" s="58"/>
      <c r="F19" s="58"/>
      <c r="G19" s="58"/>
      <c r="H19" s="4"/>
      <c r="I19" s="54" t="s">
        <v>19</v>
      </c>
      <c r="J19" s="4"/>
      <c r="K19" s="4" t="s">
        <v>1006</v>
      </c>
      <c r="L19" s="4" t="s">
        <v>327</v>
      </c>
      <c r="M19" s="4"/>
      <c r="N19" s="4">
        <v>20</v>
      </c>
      <c r="O19" s="4" t="s">
        <v>1006</v>
      </c>
      <c r="P19" s="4" t="s">
        <v>327</v>
      </c>
      <c r="Q19" s="4">
        <v>15</v>
      </c>
      <c r="R19" s="4"/>
      <c r="S19" s="4"/>
      <c r="T19" s="4"/>
      <c r="U19" s="4"/>
    </row>
    <row r="20" spans="1:21" ht="45" customHeight="1">
      <c r="A20" s="4"/>
      <c r="B20" s="4"/>
      <c r="C20" s="292"/>
      <c r="D20" s="293"/>
      <c r="E20" s="293"/>
      <c r="F20" s="293"/>
      <c r="G20" s="294"/>
      <c r="H20" s="4"/>
      <c r="I20" s="54"/>
      <c r="J20" s="4"/>
      <c r="K20" s="4" t="s">
        <v>1097</v>
      </c>
      <c r="L20" s="4" t="s">
        <v>327</v>
      </c>
      <c r="M20" s="4"/>
      <c r="N20" s="4">
        <v>0</v>
      </c>
      <c r="O20" s="4" t="s">
        <v>1008</v>
      </c>
      <c r="P20" s="4" t="s">
        <v>327</v>
      </c>
      <c r="Q20" s="4">
        <v>5</v>
      </c>
      <c r="R20" s="4"/>
      <c r="S20" s="4"/>
      <c r="T20" s="4"/>
      <c r="U20" s="4"/>
    </row>
    <row r="21" spans="1:21" ht="45" customHeight="1">
      <c r="A21" s="4"/>
      <c r="B21" s="4"/>
      <c r="C21" s="292"/>
      <c r="D21" s="293"/>
      <c r="E21" s="293"/>
      <c r="F21" s="293"/>
      <c r="G21" s="294"/>
      <c r="H21" s="4"/>
      <c r="I21" s="54"/>
      <c r="J21" s="4"/>
      <c r="K21" s="4"/>
      <c r="L21" s="4"/>
      <c r="M21" s="4"/>
      <c r="N21" s="4"/>
      <c r="O21" s="4" t="s">
        <v>1097</v>
      </c>
      <c r="P21" s="4" t="s">
        <v>327</v>
      </c>
      <c r="Q21" s="4">
        <v>0</v>
      </c>
      <c r="R21" s="4"/>
      <c r="S21" s="4"/>
      <c r="T21" s="4"/>
      <c r="U21" s="4"/>
    </row>
    <row r="22" spans="1:21" ht="45" customHeight="1">
      <c r="A22" s="4"/>
      <c r="B22" s="4" t="s">
        <v>33</v>
      </c>
      <c r="C22" s="284" t="s">
        <v>473</v>
      </c>
      <c r="D22" s="286"/>
      <c r="E22" s="58"/>
      <c r="F22" s="58"/>
      <c r="G22" s="58"/>
      <c r="H22" s="4"/>
      <c r="I22" s="54" t="s">
        <v>19</v>
      </c>
      <c r="J22" s="4"/>
      <c r="K22" s="4" t="s">
        <v>1006</v>
      </c>
      <c r="L22" s="4" t="s">
        <v>327</v>
      </c>
      <c r="M22" s="4"/>
      <c r="N22" s="4">
        <v>20</v>
      </c>
      <c r="O22" s="4" t="s">
        <v>1006</v>
      </c>
      <c r="P22" s="4" t="s">
        <v>327</v>
      </c>
      <c r="Q22" s="4">
        <v>15</v>
      </c>
      <c r="R22" s="4"/>
      <c r="S22" s="4"/>
      <c r="T22" s="4"/>
      <c r="U22" s="4"/>
    </row>
    <row r="23" spans="1:21" ht="45" customHeight="1">
      <c r="A23" s="4"/>
      <c r="B23" s="4"/>
      <c r="C23" s="292"/>
      <c r="D23" s="293"/>
      <c r="E23" s="293"/>
      <c r="F23" s="293"/>
      <c r="G23" s="294"/>
      <c r="H23" s="4"/>
      <c r="I23" s="54"/>
      <c r="J23" s="4"/>
      <c r="K23" s="4" t="s">
        <v>1097</v>
      </c>
      <c r="L23" s="4" t="s">
        <v>327</v>
      </c>
      <c r="M23" s="4"/>
      <c r="N23" s="4">
        <v>0</v>
      </c>
      <c r="O23" s="4" t="s">
        <v>1008</v>
      </c>
      <c r="P23" s="4" t="s">
        <v>327</v>
      </c>
      <c r="Q23" s="4">
        <v>5</v>
      </c>
      <c r="R23" s="4"/>
      <c r="S23" s="4"/>
      <c r="T23" s="4"/>
      <c r="U23" s="4"/>
    </row>
    <row r="24" spans="1:21" ht="45" customHeight="1">
      <c r="A24" s="4"/>
      <c r="B24" s="4"/>
      <c r="C24" s="292"/>
      <c r="D24" s="293"/>
      <c r="E24" s="293"/>
      <c r="F24" s="293"/>
      <c r="G24" s="294"/>
      <c r="H24" s="4"/>
      <c r="I24" s="54"/>
      <c r="J24" s="4"/>
      <c r="K24" s="4"/>
      <c r="L24" s="4"/>
      <c r="M24" s="4"/>
      <c r="N24" s="4"/>
      <c r="O24" s="4" t="s">
        <v>1097</v>
      </c>
      <c r="P24" s="4" t="s">
        <v>327</v>
      </c>
      <c r="Q24" s="4">
        <v>0</v>
      </c>
      <c r="R24" s="4"/>
      <c r="S24" s="4"/>
      <c r="T24" s="4"/>
      <c r="U24" s="4"/>
    </row>
    <row r="25" spans="1:21" ht="58.5" customHeight="1">
      <c r="A25" s="4"/>
      <c r="B25" s="4" t="s">
        <v>34</v>
      </c>
      <c r="C25" s="284" t="s">
        <v>471</v>
      </c>
      <c r="D25" s="286"/>
      <c r="E25" s="58"/>
      <c r="F25" s="58"/>
      <c r="G25" s="58"/>
      <c r="H25" s="4"/>
      <c r="I25" s="54" t="s">
        <v>19</v>
      </c>
      <c r="J25" s="4"/>
      <c r="K25" s="4" t="s">
        <v>1006</v>
      </c>
      <c r="L25" s="4" t="s">
        <v>327</v>
      </c>
      <c r="M25" s="4"/>
      <c r="N25" s="4">
        <v>20</v>
      </c>
      <c r="O25" s="4" t="s">
        <v>1006</v>
      </c>
      <c r="P25" s="4" t="s">
        <v>327</v>
      </c>
      <c r="Q25" s="4">
        <v>15</v>
      </c>
      <c r="R25" s="90" t="s">
        <v>1151</v>
      </c>
      <c r="S25" s="215" t="s">
        <v>1153</v>
      </c>
      <c r="T25" s="206" t="s">
        <v>1011</v>
      </c>
      <c r="U25" s="4"/>
    </row>
    <row r="26" spans="1:21" ht="45" customHeight="1">
      <c r="A26" s="4"/>
      <c r="B26" s="4"/>
      <c r="C26" s="292"/>
      <c r="D26" s="293"/>
      <c r="E26" s="293"/>
      <c r="F26" s="293"/>
      <c r="G26" s="294"/>
      <c r="H26" s="4"/>
      <c r="I26" s="54"/>
      <c r="J26" s="4"/>
      <c r="K26" s="4" t="s">
        <v>1097</v>
      </c>
      <c r="L26" s="4" t="s">
        <v>327</v>
      </c>
      <c r="M26" s="4"/>
      <c r="N26" s="4">
        <v>0</v>
      </c>
      <c r="O26" s="4" t="s">
        <v>1008</v>
      </c>
      <c r="P26" s="4" t="s">
        <v>327</v>
      </c>
      <c r="Q26" s="4">
        <v>5</v>
      </c>
      <c r="R26" s="4"/>
      <c r="S26" s="4"/>
      <c r="T26" s="4"/>
      <c r="U26" s="4"/>
    </row>
    <row r="27" spans="1:21" ht="45" customHeight="1">
      <c r="A27" s="4"/>
      <c r="B27" s="4"/>
      <c r="C27" s="292"/>
      <c r="D27" s="293"/>
      <c r="E27" s="293"/>
      <c r="F27" s="293"/>
      <c r="G27" s="294"/>
      <c r="H27" s="4"/>
      <c r="I27" s="54"/>
      <c r="J27" s="4"/>
      <c r="K27" s="4"/>
      <c r="L27" s="4"/>
      <c r="M27" s="4"/>
      <c r="N27" s="4"/>
      <c r="O27" s="4" t="s">
        <v>1097</v>
      </c>
      <c r="P27" s="4" t="s">
        <v>327</v>
      </c>
      <c r="Q27" s="4">
        <v>0</v>
      </c>
      <c r="R27" s="4"/>
      <c r="S27" s="4"/>
      <c r="T27" s="4"/>
      <c r="U27" s="4"/>
    </row>
    <row r="28" spans="1:21" ht="45" customHeight="1">
      <c r="A28" s="4"/>
      <c r="B28" s="4" t="s">
        <v>35</v>
      </c>
      <c r="C28" s="284" t="s">
        <v>472</v>
      </c>
      <c r="D28" s="286"/>
      <c r="E28" s="58"/>
      <c r="F28" s="58"/>
      <c r="G28" s="58"/>
      <c r="H28" s="4"/>
      <c r="I28" s="54" t="s">
        <v>19</v>
      </c>
      <c r="J28" s="4"/>
      <c r="K28" s="4" t="s">
        <v>1006</v>
      </c>
      <c r="L28" s="4" t="s">
        <v>327</v>
      </c>
      <c r="M28" s="4"/>
      <c r="N28" s="4">
        <v>20</v>
      </c>
      <c r="O28" s="4" t="s">
        <v>1006</v>
      </c>
      <c r="P28" s="4" t="s">
        <v>327</v>
      </c>
      <c r="Q28" s="4">
        <v>15</v>
      </c>
      <c r="U28" s="4"/>
    </row>
    <row r="29" spans="1:21" ht="45" customHeight="1">
      <c r="A29" s="4"/>
      <c r="B29" s="4"/>
      <c r="C29" s="292"/>
      <c r="D29" s="293"/>
      <c r="E29" s="293"/>
      <c r="F29" s="293"/>
      <c r="G29" s="294"/>
      <c r="H29" s="4"/>
      <c r="I29" s="54"/>
      <c r="J29" s="4"/>
      <c r="K29" s="4" t="s">
        <v>1097</v>
      </c>
      <c r="L29" s="4" t="s">
        <v>327</v>
      </c>
      <c r="M29" s="4"/>
      <c r="N29" s="4">
        <v>0</v>
      </c>
      <c r="O29" s="4" t="s">
        <v>1008</v>
      </c>
      <c r="P29" s="4" t="s">
        <v>327</v>
      </c>
      <c r="Q29" s="4">
        <v>5</v>
      </c>
      <c r="R29" s="4"/>
      <c r="S29" s="4"/>
      <c r="T29" s="4"/>
      <c r="U29" s="4"/>
    </row>
    <row r="30" spans="1:21" ht="45" customHeight="1">
      <c r="A30" s="4"/>
      <c r="B30" s="4"/>
      <c r="C30" s="292"/>
      <c r="D30" s="293"/>
      <c r="E30" s="293"/>
      <c r="F30" s="293"/>
      <c r="G30" s="294"/>
      <c r="H30" s="4"/>
      <c r="I30" s="54"/>
      <c r="J30" s="4"/>
      <c r="K30" s="4"/>
      <c r="L30" s="4"/>
      <c r="M30" s="4"/>
      <c r="N30" s="4"/>
      <c r="O30" s="4" t="s">
        <v>1097</v>
      </c>
      <c r="P30" s="4" t="s">
        <v>327</v>
      </c>
      <c r="Q30" s="4">
        <v>0</v>
      </c>
      <c r="R30" s="4"/>
      <c r="S30" s="4"/>
      <c r="T30" s="4"/>
      <c r="U30" s="4"/>
    </row>
    <row r="31" spans="1:21" ht="58.5" customHeight="1">
      <c r="A31" s="4"/>
      <c r="B31" s="4" t="s">
        <v>63</v>
      </c>
      <c r="C31" s="284" t="s">
        <v>475</v>
      </c>
      <c r="D31" s="286"/>
      <c r="E31" s="58"/>
      <c r="F31" s="58"/>
      <c r="G31" s="58"/>
      <c r="H31" s="4"/>
      <c r="I31" s="54" t="s">
        <v>19</v>
      </c>
      <c r="J31" s="4"/>
      <c r="K31" s="4" t="s">
        <v>1006</v>
      </c>
      <c r="L31" s="4" t="s">
        <v>327</v>
      </c>
      <c r="M31" s="4"/>
      <c r="N31" s="4">
        <v>20</v>
      </c>
      <c r="O31" s="4" t="s">
        <v>1006</v>
      </c>
      <c r="P31" s="4" t="s">
        <v>327</v>
      </c>
      <c r="Q31" s="4">
        <v>15</v>
      </c>
      <c r="R31" s="90" t="s">
        <v>1154</v>
      </c>
      <c r="S31" s="215" t="s">
        <v>1155</v>
      </c>
      <c r="T31" s="206" t="s">
        <v>1012</v>
      </c>
      <c r="U31" s="4"/>
    </row>
    <row r="32" spans="1:21" ht="45" customHeight="1">
      <c r="A32" s="4"/>
      <c r="B32" s="4"/>
      <c r="C32" s="292"/>
      <c r="D32" s="293"/>
      <c r="E32" s="293"/>
      <c r="F32" s="293"/>
      <c r="G32" s="294"/>
      <c r="H32" s="4"/>
      <c r="I32" s="54"/>
      <c r="J32" s="4"/>
      <c r="K32" s="4" t="s">
        <v>1097</v>
      </c>
      <c r="L32" s="4" t="s">
        <v>327</v>
      </c>
      <c r="M32" s="4"/>
      <c r="N32" s="4">
        <v>0</v>
      </c>
      <c r="O32" s="4" t="s">
        <v>1008</v>
      </c>
      <c r="P32" s="4" t="s">
        <v>327</v>
      </c>
      <c r="Q32" s="4">
        <v>5</v>
      </c>
      <c r="R32" s="4"/>
      <c r="S32" s="4"/>
      <c r="T32" s="4"/>
      <c r="U32" s="4"/>
    </row>
    <row r="33" spans="1:21" ht="45" customHeight="1">
      <c r="A33" s="4"/>
      <c r="B33" s="4"/>
      <c r="C33" s="292"/>
      <c r="D33" s="293"/>
      <c r="E33" s="293"/>
      <c r="F33" s="293"/>
      <c r="G33" s="294"/>
      <c r="H33" s="4"/>
      <c r="I33" s="54"/>
      <c r="J33" s="4"/>
      <c r="K33" s="4"/>
      <c r="L33" s="4"/>
      <c r="M33" s="4"/>
      <c r="N33" s="4"/>
      <c r="O33" s="4" t="s">
        <v>1097</v>
      </c>
      <c r="P33" s="4" t="s">
        <v>327</v>
      </c>
      <c r="Q33" s="4">
        <v>0</v>
      </c>
      <c r="R33" s="4"/>
      <c r="S33" s="4"/>
      <c r="T33" s="4"/>
      <c r="U33" s="4"/>
    </row>
    <row r="34" spans="1:21" ht="45" customHeight="1">
      <c r="A34" s="4"/>
      <c r="B34" s="4" t="s">
        <v>18</v>
      </c>
      <c r="C34" s="284" t="s">
        <v>534</v>
      </c>
      <c r="D34" s="285"/>
      <c r="E34" s="285"/>
      <c r="F34" s="285"/>
      <c r="G34" s="286"/>
      <c r="H34" s="4" t="s">
        <v>30</v>
      </c>
      <c r="I34" s="4"/>
      <c r="J34" s="4"/>
      <c r="K34" s="4"/>
      <c r="L34" s="4"/>
      <c r="M34" s="4"/>
      <c r="N34" s="4">
        <v>0</v>
      </c>
      <c r="O34" s="4"/>
      <c r="P34" s="98"/>
      <c r="R34" s="4"/>
      <c r="S34" s="4"/>
      <c r="T34" s="4"/>
      <c r="U34" s="4"/>
    </row>
    <row r="35" spans="1:21" ht="45" customHeight="1">
      <c r="A35" s="4"/>
      <c r="B35" s="4" t="s">
        <v>20</v>
      </c>
      <c r="C35" s="284" t="s">
        <v>405</v>
      </c>
      <c r="D35" s="285"/>
      <c r="E35" s="285"/>
      <c r="F35" s="285"/>
      <c r="G35" s="286"/>
      <c r="H35" s="4" t="s">
        <v>30</v>
      </c>
      <c r="I35" s="4"/>
      <c r="J35" s="4"/>
      <c r="K35" s="4"/>
      <c r="L35" s="4"/>
      <c r="M35" s="4"/>
      <c r="N35" s="4">
        <v>0</v>
      </c>
      <c r="O35" s="4"/>
      <c r="P35" s="98"/>
      <c r="R35" s="4"/>
      <c r="S35" s="4"/>
      <c r="T35" s="4"/>
      <c r="U35" s="4"/>
    </row>
    <row r="36" spans="1:21" ht="45" customHeight="1">
      <c r="A36" s="12"/>
      <c r="B36" s="12" t="s">
        <v>22</v>
      </c>
      <c r="C36" s="284" t="s">
        <v>38</v>
      </c>
      <c r="D36" s="285"/>
      <c r="E36" s="285"/>
      <c r="F36" s="285"/>
      <c r="G36" s="286"/>
      <c r="H36" s="12" t="s">
        <v>39</v>
      </c>
      <c r="I36" s="59" t="s">
        <v>17</v>
      </c>
      <c r="J36" s="12"/>
      <c r="K36" s="12" t="s">
        <v>861</v>
      </c>
      <c r="L36" s="12" t="s">
        <v>856</v>
      </c>
      <c r="M36" s="12"/>
      <c r="N36" s="12" t="s">
        <v>859</v>
      </c>
      <c r="O36" s="12"/>
      <c r="P36" s="98"/>
      <c r="R36" s="12"/>
      <c r="S36" s="12"/>
      <c r="T36" s="12"/>
      <c r="U36" s="12"/>
    </row>
    <row r="37" spans="1:21" ht="45" customHeight="1" thickBot="1">
      <c r="A37" s="7"/>
      <c r="B37" s="7"/>
      <c r="C37" s="278"/>
      <c r="D37" s="279"/>
      <c r="E37" s="279"/>
      <c r="F37" s="279"/>
      <c r="G37" s="280"/>
      <c r="H37" s="7"/>
      <c r="I37" s="222"/>
      <c r="J37" s="7"/>
      <c r="K37" s="7" t="s">
        <v>862</v>
      </c>
      <c r="L37" s="7" t="s">
        <v>856</v>
      </c>
      <c r="M37" s="7"/>
      <c r="N37" s="7" t="s">
        <v>860</v>
      </c>
      <c r="O37" s="7"/>
      <c r="P37" s="98"/>
      <c r="R37" s="7"/>
      <c r="S37" s="7"/>
      <c r="T37" s="7"/>
      <c r="U37" s="7"/>
    </row>
    <row r="38" spans="1:21" ht="45" customHeight="1">
      <c r="A38" s="49" t="s">
        <v>845</v>
      </c>
      <c r="B38" s="49">
        <v>3</v>
      </c>
      <c r="C38" s="297" t="s">
        <v>826</v>
      </c>
      <c r="D38" s="298"/>
      <c r="E38" s="298"/>
      <c r="F38" s="298"/>
      <c r="G38" s="299"/>
      <c r="H38" s="18"/>
      <c r="I38" s="4"/>
      <c r="J38" s="18"/>
      <c r="K38" s="18"/>
      <c r="L38" s="18"/>
      <c r="M38" s="18"/>
      <c r="N38" s="18"/>
      <c r="O38" s="18"/>
      <c r="P38" s="98"/>
      <c r="R38" s="49"/>
      <c r="S38" s="49"/>
      <c r="T38" s="49"/>
      <c r="U38" s="49"/>
    </row>
    <row r="39" spans="1:21" ht="45" customHeight="1">
      <c r="A39" s="4"/>
      <c r="B39" s="4" t="s">
        <v>16</v>
      </c>
      <c r="C39" s="284" t="s">
        <v>87</v>
      </c>
      <c r="D39" s="285"/>
      <c r="E39" s="285"/>
      <c r="F39" s="285"/>
      <c r="G39" s="286"/>
      <c r="H39" s="4" t="s">
        <v>30</v>
      </c>
      <c r="I39" s="4"/>
      <c r="J39" s="4"/>
      <c r="K39" s="4"/>
      <c r="L39" s="4"/>
      <c r="M39" s="4"/>
      <c r="N39" s="274" t="s">
        <v>902</v>
      </c>
      <c r="O39" s="4"/>
      <c r="P39" s="98"/>
      <c r="R39" s="4"/>
      <c r="S39" s="4"/>
      <c r="T39" s="4"/>
      <c r="U39" s="4"/>
    </row>
    <row r="40" spans="1:21">
      <c r="A40" s="4"/>
      <c r="B40" s="4"/>
      <c r="C40" s="43" t="s">
        <v>468</v>
      </c>
      <c r="D40" s="57" t="s">
        <v>539</v>
      </c>
      <c r="E40" s="57" t="s">
        <v>540</v>
      </c>
      <c r="F40" s="292" t="s">
        <v>1313</v>
      </c>
      <c r="G40" s="294"/>
      <c r="H40" s="4"/>
      <c r="I40" s="4"/>
      <c r="J40" s="4"/>
      <c r="K40" s="4"/>
      <c r="L40" s="4"/>
      <c r="M40" s="4"/>
      <c r="N40" s="275"/>
      <c r="O40" s="4"/>
      <c r="P40" s="98"/>
      <c r="R40" s="4"/>
      <c r="S40" s="4"/>
      <c r="T40" s="4"/>
      <c r="U40" s="4"/>
    </row>
    <row r="41" spans="1:21" ht="45" customHeight="1">
      <c r="A41" s="4"/>
      <c r="B41" s="4" t="s">
        <v>31</v>
      </c>
      <c r="C41" s="47" t="s">
        <v>86</v>
      </c>
      <c r="D41" s="82"/>
      <c r="E41" s="58"/>
      <c r="F41" s="295"/>
      <c r="G41" s="296"/>
      <c r="H41" s="4"/>
      <c r="I41" s="54" t="s">
        <v>19</v>
      </c>
      <c r="J41" s="4"/>
      <c r="K41" s="4"/>
      <c r="L41" s="4"/>
      <c r="M41" s="4"/>
      <c r="N41" s="275"/>
      <c r="O41" s="4"/>
      <c r="P41" s="98"/>
      <c r="R41" s="4"/>
      <c r="S41" s="4"/>
      <c r="T41" s="4"/>
      <c r="U41" s="4"/>
    </row>
    <row r="42" spans="1:21" ht="45" customHeight="1">
      <c r="A42" s="4"/>
      <c r="B42" s="4" t="s">
        <v>33</v>
      </c>
      <c r="C42" s="47" t="s">
        <v>296</v>
      </c>
      <c r="D42" s="82"/>
      <c r="E42" s="58"/>
      <c r="F42" s="295"/>
      <c r="G42" s="296"/>
      <c r="H42" s="4"/>
      <c r="I42" s="54" t="s">
        <v>19</v>
      </c>
      <c r="J42" s="4"/>
      <c r="K42" s="4"/>
      <c r="L42" s="4"/>
      <c r="M42" s="4"/>
      <c r="N42" s="275"/>
      <c r="O42" s="4"/>
      <c r="P42" s="98"/>
      <c r="R42" s="4"/>
      <c r="S42" s="4"/>
      <c r="T42" s="4"/>
      <c r="U42" s="4"/>
    </row>
    <row r="43" spans="1:21" ht="45" customHeight="1">
      <c r="A43" s="4"/>
      <c r="B43" s="4" t="s">
        <v>34</v>
      </c>
      <c r="C43" s="47" t="s">
        <v>297</v>
      </c>
      <c r="D43" s="82"/>
      <c r="E43" s="58"/>
      <c r="F43" s="295"/>
      <c r="G43" s="296"/>
      <c r="H43" s="4"/>
      <c r="I43" s="54" t="s">
        <v>19</v>
      </c>
      <c r="J43" s="4"/>
      <c r="K43" s="4"/>
      <c r="L43" s="4"/>
      <c r="M43" s="4"/>
      <c r="N43" s="275"/>
      <c r="O43" s="4"/>
      <c r="P43" s="98"/>
      <c r="R43" s="4"/>
      <c r="S43" s="4"/>
      <c r="T43" s="4"/>
      <c r="U43" s="4"/>
    </row>
    <row r="44" spans="1:21" ht="45" customHeight="1">
      <c r="A44" s="4"/>
      <c r="B44" s="4" t="s">
        <v>35</v>
      </c>
      <c r="C44" s="47" t="s">
        <v>406</v>
      </c>
      <c r="D44" s="82"/>
      <c r="E44" s="58"/>
      <c r="F44" s="295"/>
      <c r="G44" s="296"/>
      <c r="H44" s="4"/>
      <c r="I44" s="54" t="s">
        <v>19</v>
      </c>
      <c r="J44" s="4"/>
      <c r="K44" s="4"/>
      <c r="L44" s="4"/>
      <c r="M44" s="4"/>
      <c r="N44" s="275"/>
      <c r="O44" s="4"/>
      <c r="P44" s="98"/>
      <c r="R44" s="4"/>
      <c r="S44" s="4"/>
      <c r="T44" s="4"/>
      <c r="U44" s="4"/>
    </row>
    <row r="45" spans="1:21" ht="45" customHeight="1">
      <c r="A45" s="4"/>
      <c r="B45" s="4" t="s">
        <v>63</v>
      </c>
      <c r="C45" s="47" t="s">
        <v>298</v>
      </c>
      <c r="D45" s="82"/>
      <c r="E45" s="58"/>
      <c r="F45" s="295"/>
      <c r="G45" s="296"/>
      <c r="H45" s="4"/>
      <c r="I45" s="54" t="s">
        <v>19</v>
      </c>
      <c r="J45" s="4"/>
      <c r="K45" s="4"/>
      <c r="L45" s="4"/>
      <c r="M45" s="4"/>
      <c r="N45" s="275"/>
      <c r="O45" s="4"/>
      <c r="P45" s="98"/>
      <c r="R45" s="4"/>
      <c r="S45" s="4"/>
      <c r="T45" s="4"/>
      <c r="U45" s="4"/>
    </row>
    <row r="46" spans="1:21" ht="45" customHeight="1">
      <c r="A46" s="4"/>
      <c r="B46" s="4" t="s">
        <v>20</v>
      </c>
      <c r="C46" s="284" t="s">
        <v>37</v>
      </c>
      <c r="D46" s="285"/>
      <c r="E46" s="285"/>
      <c r="F46" s="285"/>
      <c r="G46" s="286"/>
      <c r="H46" s="4" t="s">
        <v>30</v>
      </c>
      <c r="I46" s="4"/>
      <c r="J46" s="4"/>
      <c r="K46" s="4"/>
      <c r="L46" s="4"/>
      <c r="M46" s="4"/>
      <c r="N46" s="275"/>
      <c r="O46" s="4"/>
      <c r="P46" s="98"/>
      <c r="R46" s="4"/>
      <c r="S46" s="4"/>
      <c r="T46" s="4"/>
      <c r="U46" s="4"/>
    </row>
    <row r="47" spans="1:21" ht="45" customHeight="1" thickBot="1">
      <c r="A47" s="7"/>
      <c r="B47" s="7" t="s">
        <v>22</v>
      </c>
      <c r="C47" s="278" t="s">
        <v>38</v>
      </c>
      <c r="D47" s="279"/>
      <c r="E47" s="279"/>
      <c r="F47" s="279"/>
      <c r="G47" s="280"/>
      <c r="H47" s="7" t="s">
        <v>39</v>
      </c>
      <c r="I47" s="56" t="s">
        <v>17</v>
      </c>
      <c r="J47" s="7"/>
      <c r="K47" s="7"/>
      <c r="L47" s="7"/>
      <c r="M47" s="7"/>
      <c r="N47" s="276"/>
      <c r="O47" s="7"/>
      <c r="P47" s="98"/>
      <c r="R47" s="7"/>
      <c r="S47" s="7"/>
      <c r="T47" s="7"/>
      <c r="U47" s="7"/>
    </row>
    <row r="48" spans="1:21" ht="45" customHeight="1">
      <c r="A48" s="49" t="s">
        <v>845</v>
      </c>
      <c r="B48" s="49">
        <v>4</v>
      </c>
      <c r="C48" s="297" t="s">
        <v>825</v>
      </c>
      <c r="D48" s="298"/>
      <c r="E48" s="298"/>
      <c r="F48" s="298"/>
      <c r="G48" s="299"/>
      <c r="H48" s="18"/>
      <c r="I48" s="13"/>
      <c r="J48" s="18" t="s">
        <v>436</v>
      </c>
      <c r="K48" s="18"/>
      <c r="L48" s="18"/>
      <c r="M48" s="18"/>
      <c r="N48" s="18"/>
      <c r="O48" s="18"/>
      <c r="P48" s="98"/>
      <c r="R48" s="49"/>
      <c r="S48" s="49"/>
      <c r="T48" s="49"/>
      <c r="U48" s="49"/>
    </row>
    <row r="49" spans="1:21" ht="45" customHeight="1">
      <c r="A49" s="3"/>
      <c r="B49" s="3" t="s">
        <v>16</v>
      </c>
      <c r="C49" s="284" t="s">
        <v>824</v>
      </c>
      <c r="D49" s="285"/>
      <c r="E49" s="285"/>
      <c r="F49" s="285"/>
      <c r="G49" s="286"/>
      <c r="H49" s="4"/>
      <c r="I49" s="10"/>
      <c r="J49" s="4"/>
      <c r="K49" s="4"/>
      <c r="L49" s="4"/>
      <c r="M49" s="4"/>
      <c r="N49" s="4"/>
      <c r="O49" s="4"/>
      <c r="P49" s="98"/>
      <c r="R49" s="3"/>
      <c r="S49" s="3"/>
      <c r="T49" s="3"/>
      <c r="U49" s="3"/>
    </row>
    <row r="50" spans="1:21" ht="45" customHeight="1">
      <c r="A50" s="4"/>
      <c r="B50" s="4" t="s">
        <v>31</v>
      </c>
      <c r="C50" s="284" t="s">
        <v>407</v>
      </c>
      <c r="D50" s="285"/>
      <c r="E50" s="285"/>
      <c r="F50" s="285"/>
      <c r="G50" s="286"/>
      <c r="H50" s="4" t="s">
        <v>30</v>
      </c>
      <c r="I50" s="4"/>
      <c r="J50" s="4"/>
      <c r="K50" s="4"/>
      <c r="L50" s="4"/>
      <c r="M50" s="4"/>
      <c r="N50" s="4">
        <v>100</v>
      </c>
      <c r="O50" s="4"/>
      <c r="P50" s="98"/>
      <c r="R50" s="4"/>
      <c r="S50" s="4"/>
      <c r="T50" s="4"/>
      <c r="U50" s="4"/>
    </row>
    <row r="51" spans="1:21" ht="45" customHeight="1">
      <c r="A51" s="4"/>
      <c r="B51" s="4" t="s">
        <v>33</v>
      </c>
      <c r="C51" s="284" t="s">
        <v>477</v>
      </c>
      <c r="D51" s="285"/>
      <c r="E51" s="285"/>
      <c r="F51" s="285"/>
      <c r="G51" s="286"/>
      <c r="H51" s="4" t="s">
        <v>30</v>
      </c>
      <c r="I51" s="4"/>
      <c r="J51" s="4"/>
      <c r="K51" s="4"/>
      <c r="L51" s="4"/>
      <c r="M51" s="4"/>
      <c r="N51" s="4">
        <v>50</v>
      </c>
      <c r="O51" s="4"/>
      <c r="P51" s="98"/>
      <c r="R51" s="4"/>
      <c r="S51" s="4"/>
      <c r="T51" s="4"/>
      <c r="U51" s="4"/>
    </row>
    <row r="52" spans="1:21" ht="45" customHeight="1">
      <c r="A52" s="4"/>
      <c r="B52" s="4" t="s">
        <v>34</v>
      </c>
      <c r="C52" s="284" t="s">
        <v>476</v>
      </c>
      <c r="D52" s="285"/>
      <c r="E52" s="285"/>
      <c r="F52" s="285"/>
      <c r="G52" s="286"/>
      <c r="H52" s="4" t="s">
        <v>30</v>
      </c>
      <c r="I52" s="4"/>
      <c r="J52" s="4"/>
      <c r="K52" s="4"/>
      <c r="L52" s="4"/>
      <c r="M52" s="4"/>
      <c r="N52" s="4">
        <v>50</v>
      </c>
      <c r="O52" s="4"/>
      <c r="P52" s="98"/>
      <c r="R52" s="4"/>
      <c r="S52" s="4"/>
      <c r="T52" s="4"/>
      <c r="U52" s="4"/>
    </row>
    <row r="53" spans="1:21" ht="45" customHeight="1">
      <c r="A53" s="4"/>
      <c r="B53" s="4" t="s">
        <v>18</v>
      </c>
      <c r="C53" s="284" t="s">
        <v>408</v>
      </c>
      <c r="D53" s="285"/>
      <c r="E53" s="285"/>
      <c r="F53" s="285"/>
      <c r="G53" s="286"/>
      <c r="H53" s="4" t="s">
        <v>30</v>
      </c>
      <c r="I53" s="4"/>
      <c r="J53" s="4"/>
      <c r="K53" s="4"/>
      <c r="L53" s="4"/>
      <c r="M53" s="4"/>
      <c r="N53" s="4">
        <v>0</v>
      </c>
      <c r="O53" s="4"/>
      <c r="P53" s="98"/>
      <c r="R53" s="4"/>
      <c r="S53" s="4"/>
      <c r="T53" s="4"/>
      <c r="U53" s="4"/>
    </row>
    <row r="54" spans="1:21" ht="45" customHeight="1">
      <c r="A54" s="4"/>
      <c r="B54" s="4" t="s">
        <v>20</v>
      </c>
      <c r="C54" s="284" t="s">
        <v>37</v>
      </c>
      <c r="D54" s="285"/>
      <c r="E54" s="285"/>
      <c r="F54" s="285"/>
      <c r="G54" s="286"/>
      <c r="H54" s="4" t="s">
        <v>30</v>
      </c>
      <c r="I54" s="4"/>
      <c r="J54" s="4"/>
      <c r="K54" s="4"/>
      <c r="L54" s="4"/>
      <c r="M54" s="4"/>
      <c r="N54" s="4">
        <v>0</v>
      </c>
      <c r="O54" s="4"/>
      <c r="P54" s="98"/>
      <c r="R54" s="4"/>
      <c r="S54" s="4"/>
      <c r="T54" s="4"/>
      <c r="U54" s="4"/>
    </row>
    <row r="55" spans="1:21" ht="45" customHeight="1" thickBot="1">
      <c r="A55" s="12"/>
      <c r="B55" s="12" t="s">
        <v>22</v>
      </c>
      <c r="C55" s="284" t="s">
        <v>38</v>
      </c>
      <c r="D55" s="285"/>
      <c r="E55" s="285"/>
      <c r="F55" s="285"/>
      <c r="G55" s="286"/>
      <c r="H55" s="7" t="s">
        <v>39</v>
      </c>
      <c r="I55" s="56" t="s">
        <v>17</v>
      </c>
      <c r="J55" s="7"/>
      <c r="K55" s="12" t="s">
        <v>861</v>
      </c>
      <c r="L55" s="12" t="s">
        <v>856</v>
      </c>
      <c r="M55" s="12"/>
      <c r="N55" s="12" t="s">
        <v>859</v>
      </c>
      <c r="O55" s="12"/>
      <c r="P55" s="98"/>
      <c r="R55" s="12"/>
      <c r="S55" s="12"/>
      <c r="T55" s="12"/>
      <c r="U55" s="12"/>
    </row>
    <row r="56" spans="1:21" ht="45" customHeight="1" thickBot="1">
      <c r="A56" s="7"/>
      <c r="B56" s="7"/>
      <c r="C56" s="278"/>
      <c r="D56" s="279"/>
      <c r="E56" s="279"/>
      <c r="F56" s="279"/>
      <c r="G56" s="280"/>
      <c r="H56" s="7"/>
      <c r="I56" s="7"/>
      <c r="J56" s="7"/>
      <c r="K56" s="7" t="s">
        <v>862</v>
      </c>
      <c r="L56" s="7" t="s">
        <v>856</v>
      </c>
      <c r="M56" s="7"/>
      <c r="N56" s="7" t="s">
        <v>860</v>
      </c>
      <c r="O56" s="7"/>
      <c r="P56" s="98"/>
      <c r="R56" s="7"/>
      <c r="S56" s="7"/>
      <c r="T56" s="7"/>
      <c r="U56" s="7"/>
    </row>
    <row r="57" spans="1:21" ht="56.1" customHeight="1">
      <c r="A57" s="9" t="s">
        <v>845</v>
      </c>
      <c r="B57" s="9">
        <v>5</v>
      </c>
      <c r="C57" s="287" t="s">
        <v>71</v>
      </c>
      <c r="D57" s="288"/>
      <c r="E57" s="288"/>
      <c r="F57" s="288"/>
      <c r="G57" s="289"/>
      <c r="H57" s="10"/>
      <c r="I57" s="13"/>
      <c r="J57" s="10" t="s">
        <v>634</v>
      </c>
      <c r="K57" s="10"/>
      <c r="L57" s="10"/>
      <c r="M57" s="10"/>
      <c r="N57" s="10"/>
      <c r="O57" s="10"/>
      <c r="P57" s="98"/>
      <c r="R57" s="207" t="s">
        <v>1156</v>
      </c>
      <c r="S57" s="216"/>
      <c r="T57" s="208" t="s">
        <v>1013</v>
      </c>
      <c r="U57" s="209" t="s">
        <v>1014</v>
      </c>
    </row>
    <row r="58" spans="1:21" ht="45" customHeight="1">
      <c r="A58" s="4"/>
      <c r="B58" s="4" t="s">
        <v>16</v>
      </c>
      <c r="C58" s="284" t="s">
        <v>72</v>
      </c>
      <c r="D58" s="285"/>
      <c r="E58" s="285"/>
      <c r="F58" s="285"/>
      <c r="G58" s="286"/>
      <c r="H58" s="4" t="s">
        <v>30</v>
      </c>
      <c r="I58" s="4"/>
      <c r="J58" s="4"/>
      <c r="K58" s="4"/>
      <c r="L58" s="4"/>
      <c r="M58" s="4"/>
      <c r="N58" s="4"/>
      <c r="O58" s="4"/>
      <c r="P58" s="98"/>
      <c r="R58" s="4"/>
      <c r="S58" s="4"/>
      <c r="T58" s="4"/>
      <c r="U58" s="4"/>
    </row>
    <row r="59" spans="1:21" ht="45" customHeight="1">
      <c r="A59" s="4"/>
      <c r="B59" s="4" t="s">
        <v>31</v>
      </c>
      <c r="C59" s="284" t="s">
        <v>73</v>
      </c>
      <c r="D59" s="285"/>
      <c r="E59" s="285"/>
      <c r="F59" s="285"/>
      <c r="G59" s="286"/>
      <c r="H59" s="4" t="s">
        <v>1211</v>
      </c>
      <c r="I59" s="56" t="s">
        <v>1212</v>
      </c>
      <c r="J59" s="4"/>
      <c r="K59" s="4"/>
      <c r="L59" s="4"/>
      <c r="M59" s="4"/>
      <c r="N59" s="184">
        <v>10</v>
      </c>
      <c r="O59" s="4"/>
      <c r="P59" s="98"/>
      <c r="R59" s="4"/>
      <c r="S59" s="4"/>
      <c r="T59" s="4"/>
      <c r="U59" s="4"/>
    </row>
    <row r="60" spans="1:21" ht="45" customHeight="1">
      <c r="A60" s="4"/>
      <c r="B60" s="4" t="s">
        <v>33</v>
      </c>
      <c r="C60" s="284" t="s">
        <v>74</v>
      </c>
      <c r="D60" s="285"/>
      <c r="E60" s="285"/>
      <c r="F60" s="285"/>
      <c r="G60" s="286"/>
      <c r="H60" s="4" t="s">
        <v>1211</v>
      </c>
      <c r="I60" s="56" t="s">
        <v>1212</v>
      </c>
      <c r="J60" s="4"/>
      <c r="K60" s="4"/>
      <c r="L60" s="4"/>
      <c r="M60" s="4"/>
      <c r="N60" s="184">
        <v>20</v>
      </c>
      <c r="O60" s="4"/>
      <c r="P60" s="98"/>
      <c r="R60" s="4"/>
      <c r="S60" s="4"/>
      <c r="T60" s="4"/>
      <c r="U60" s="4"/>
    </row>
    <row r="61" spans="1:21" ht="45" customHeight="1">
      <c r="A61" s="4"/>
      <c r="B61" s="4" t="s">
        <v>34</v>
      </c>
      <c r="C61" s="284" t="s">
        <v>75</v>
      </c>
      <c r="D61" s="285"/>
      <c r="E61" s="285"/>
      <c r="F61" s="285"/>
      <c r="G61" s="286"/>
      <c r="H61" s="4" t="s">
        <v>1211</v>
      </c>
      <c r="I61" s="56" t="s">
        <v>1212</v>
      </c>
      <c r="J61" s="4"/>
      <c r="K61" s="4"/>
      <c r="L61" s="4"/>
      <c r="M61" s="4"/>
      <c r="N61" s="184">
        <v>10</v>
      </c>
      <c r="O61" s="4"/>
      <c r="P61" s="98"/>
      <c r="R61" s="4"/>
      <c r="S61" s="4"/>
      <c r="T61" s="4"/>
      <c r="U61" s="4"/>
    </row>
    <row r="62" spans="1:21" ht="45" customHeight="1">
      <c r="A62" s="4"/>
      <c r="B62" s="4" t="s">
        <v>35</v>
      </c>
      <c r="C62" s="284" t="s">
        <v>76</v>
      </c>
      <c r="D62" s="285"/>
      <c r="E62" s="285"/>
      <c r="F62" s="285"/>
      <c r="G62" s="286"/>
      <c r="H62" s="4" t="s">
        <v>1211</v>
      </c>
      <c r="I62" s="56" t="s">
        <v>1212</v>
      </c>
      <c r="J62" s="4"/>
      <c r="K62" s="4"/>
      <c r="L62" s="4"/>
      <c r="M62" s="4"/>
      <c r="N62" s="184">
        <v>20</v>
      </c>
      <c r="O62" s="4"/>
      <c r="P62" s="98"/>
      <c r="R62" s="4"/>
      <c r="S62" s="4"/>
      <c r="T62" s="4"/>
      <c r="U62" s="4"/>
    </row>
    <row r="63" spans="1:21" ht="45" customHeight="1">
      <c r="A63" s="4"/>
      <c r="B63" s="4" t="s">
        <v>63</v>
      </c>
      <c r="C63" s="284" t="s">
        <v>77</v>
      </c>
      <c r="D63" s="285"/>
      <c r="E63" s="285"/>
      <c r="F63" s="285"/>
      <c r="G63" s="286"/>
      <c r="H63" s="4" t="s">
        <v>1211</v>
      </c>
      <c r="I63" s="56" t="s">
        <v>1212</v>
      </c>
      <c r="J63" s="4"/>
      <c r="K63" s="4"/>
      <c r="L63" s="4"/>
      <c r="M63" s="4"/>
      <c r="N63" s="184">
        <v>20</v>
      </c>
      <c r="O63" s="4"/>
      <c r="P63" s="98"/>
      <c r="R63" s="4"/>
      <c r="S63" s="4"/>
      <c r="T63" s="4"/>
      <c r="U63" s="4"/>
    </row>
    <row r="64" spans="1:21" ht="45" customHeight="1">
      <c r="A64" s="4"/>
      <c r="B64" s="4" t="s">
        <v>184</v>
      </c>
      <c r="C64" s="284" t="s">
        <v>735</v>
      </c>
      <c r="D64" s="285"/>
      <c r="E64" s="285"/>
      <c r="F64" s="285"/>
      <c r="G64" s="286"/>
      <c r="H64" s="4" t="s">
        <v>1211</v>
      </c>
      <c r="I64" s="56" t="s">
        <v>1212</v>
      </c>
      <c r="J64" s="4"/>
      <c r="K64" s="4"/>
      <c r="L64" s="4"/>
      <c r="M64" s="4"/>
      <c r="N64" s="57">
        <v>20</v>
      </c>
      <c r="O64" s="4"/>
      <c r="P64" s="98"/>
      <c r="R64" s="4"/>
      <c r="S64" s="4"/>
      <c r="T64" s="4"/>
      <c r="U64" s="4"/>
    </row>
    <row r="65" spans="1:21" ht="45" customHeight="1">
      <c r="A65" s="4"/>
      <c r="B65" s="4" t="s">
        <v>212</v>
      </c>
      <c r="C65" s="320" t="s">
        <v>1214</v>
      </c>
      <c r="D65" s="321"/>
      <c r="E65" s="321"/>
      <c r="F65" s="321"/>
      <c r="G65" s="322"/>
      <c r="H65" s="4" t="s">
        <v>1211</v>
      </c>
      <c r="I65" s="56" t="s">
        <v>1212</v>
      </c>
      <c r="J65" s="4"/>
      <c r="K65" s="4"/>
      <c r="L65" s="4"/>
      <c r="M65" s="4"/>
      <c r="N65" s="57"/>
      <c r="O65" s="4"/>
      <c r="P65" s="98"/>
      <c r="R65" s="4"/>
      <c r="S65" s="4"/>
      <c r="T65" s="4"/>
      <c r="U65" s="4"/>
    </row>
    <row r="66" spans="1:21" ht="45" customHeight="1">
      <c r="A66" s="4"/>
      <c r="B66" s="4" t="s">
        <v>18</v>
      </c>
      <c r="C66" s="284" t="s">
        <v>78</v>
      </c>
      <c r="D66" s="285"/>
      <c r="E66" s="285"/>
      <c r="F66" s="285"/>
      <c r="G66" s="286"/>
      <c r="H66" s="4" t="s">
        <v>30</v>
      </c>
      <c r="I66" s="4"/>
      <c r="J66" s="4"/>
      <c r="K66" s="4"/>
      <c r="L66" s="4"/>
      <c r="M66" s="12"/>
      <c r="N66" s="4">
        <v>0</v>
      </c>
      <c r="O66" s="4"/>
      <c r="P66" s="98"/>
      <c r="R66" s="4"/>
      <c r="S66" s="4"/>
      <c r="T66" s="4"/>
      <c r="U66" s="4"/>
    </row>
    <row r="67" spans="1:21" ht="45" customHeight="1">
      <c r="A67" s="4"/>
      <c r="B67" s="4" t="s">
        <v>20</v>
      </c>
      <c r="C67" s="284" t="s">
        <v>37</v>
      </c>
      <c r="D67" s="285"/>
      <c r="E67" s="285"/>
      <c r="F67" s="285"/>
      <c r="G67" s="286"/>
      <c r="H67" s="4" t="s">
        <v>30</v>
      </c>
      <c r="I67" s="4"/>
      <c r="J67" s="4"/>
      <c r="K67" s="4"/>
      <c r="L67" s="4"/>
      <c r="M67" s="4"/>
      <c r="N67" s="4">
        <v>0</v>
      </c>
      <c r="O67" s="4"/>
      <c r="P67" s="98"/>
      <c r="R67" s="4"/>
      <c r="S67" s="4"/>
      <c r="T67" s="4"/>
      <c r="U67" s="4"/>
    </row>
    <row r="68" spans="1:21" ht="45" customHeight="1">
      <c r="A68" s="12"/>
      <c r="B68" s="12" t="s">
        <v>22</v>
      </c>
      <c r="C68" s="284" t="s">
        <v>38</v>
      </c>
      <c r="D68" s="285"/>
      <c r="E68" s="285"/>
      <c r="F68" s="285"/>
      <c r="G68" s="286"/>
      <c r="H68" s="12" t="s">
        <v>39</v>
      </c>
      <c r="I68" s="59" t="s">
        <v>17</v>
      </c>
      <c r="J68" s="12"/>
      <c r="K68" s="12" t="s">
        <v>861</v>
      </c>
      <c r="L68" s="12" t="s">
        <v>856</v>
      </c>
      <c r="M68" s="12"/>
      <c r="N68" s="12" t="s">
        <v>859</v>
      </c>
      <c r="O68" s="12"/>
      <c r="P68" s="98"/>
      <c r="R68" s="12"/>
      <c r="S68" s="12"/>
      <c r="T68" s="12"/>
      <c r="U68" s="12"/>
    </row>
    <row r="69" spans="1:21" ht="45" customHeight="1" thickBot="1">
      <c r="A69" s="7"/>
      <c r="B69" s="7"/>
      <c r="C69" s="278"/>
      <c r="D69" s="279"/>
      <c r="E69" s="279"/>
      <c r="F69" s="279"/>
      <c r="G69" s="280"/>
      <c r="H69" s="7"/>
      <c r="I69" s="222"/>
      <c r="J69" s="7"/>
      <c r="K69" s="7" t="s">
        <v>862</v>
      </c>
      <c r="L69" s="7" t="s">
        <v>856</v>
      </c>
      <c r="M69" s="7"/>
      <c r="N69" s="7" t="s">
        <v>860</v>
      </c>
      <c r="O69" s="7"/>
      <c r="P69" s="98"/>
      <c r="R69" s="7"/>
      <c r="S69" s="7"/>
      <c r="T69" s="7"/>
      <c r="U69" s="7"/>
    </row>
    <row r="70" spans="1:21" ht="62.45" customHeight="1">
      <c r="A70" s="3" t="s">
        <v>847</v>
      </c>
      <c r="B70" s="3">
        <v>6</v>
      </c>
      <c r="C70" s="301" t="s">
        <v>619</v>
      </c>
      <c r="D70" s="302"/>
      <c r="E70" s="302"/>
      <c r="F70" s="302"/>
      <c r="G70" s="303"/>
      <c r="H70" s="4"/>
      <c r="I70" s="4"/>
      <c r="J70" s="4"/>
      <c r="K70" s="4"/>
      <c r="L70" s="4"/>
      <c r="M70" s="4"/>
      <c r="N70" s="4"/>
      <c r="O70" s="4"/>
      <c r="P70" s="98"/>
      <c r="R70" s="207" t="s">
        <v>1156</v>
      </c>
      <c r="S70" s="227"/>
      <c r="T70" s="4" t="s">
        <v>1015</v>
      </c>
    </row>
    <row r="71" spans="1:21" ht="45" customHeight="1">
      <c r="A71" s="4"/>
      <c r="B71" s="4" t="s">
        <v>16</v>
      </c>
      <c r="C71" s="284" t="s">
        <v>1314</v>
      </c>
      <c r="D71" s="285"/>
      <c r="E71" s="285"/>
      <c r="F71" s="285"/>
      <c r="G71" s="286"/>
      <c r="H71" s="4" t="s">
        <v>39</v>
      </c>
      <c r="I71" s="59" t="s">
        <v>17</v>
      </c>
      <c r="J71" s="175"/>
      <c r="K71" s="4"/>
      <c r="L71" s="4"/>
      <c r="M71" s="175"/>
      <c r="N71" s="239">
        <v>100</v>
      </c>
      <c r="O71" s="175"/>
      <c r="R71" s="4"/>
      <c r="S71" s="4"/>
      <c r="T71" s="4"/>
      <c r="U71" s="4"/>
    </row>
    <row r="72" spans="1:21" ht="45" customHeight="1">
      <c r="A72" s="4"/>
      <c r="B72" s="4" t="s">
        <v>18</v>
      </c>
      <c r="C72" s="284" t="s">
        <v>620</v>
      </c>
      <c r="D72" s="285"/>
      <c r="E72" s="285"/>
      <c r="F72" s="285"/>
      <c r="G72" s="286"/>
      <c r="H72" s="4" t="s">
        <v>39</v>
      </c>
      <c r="I72" s="59" t="s">
        <v>17</v>
      </c>
      <c r="J72" s="4"/>
      <c r="K72" s="4"/>
      <c r="L72" s="4"/>
      <c r="M72" s="4"/>
      <c r="N72" s="4">
        <v>80</v>
      </c>
      <c r="O72" s="4"/>
      <c r="P72" s="98"/>
      <c r="R72" s="4"/>
      <c r="S72" s="4"/>
      <c r="T72" s="4"/>
      <c r="U72" s="4"/>
    </row>
    <row r="73" spans="1:21" ht="45" customHeight="1">
      <c r="A73" s="4"/>
      <c r="B73" s="4" t="s">
        <v>20</v>
      </c>
      <c r="C73" s="284" t="s">
        <v>621</v>
      </c>
      <c r="D73" s="285"/>
      <c r="E73" s="285"/>
      <c r="F73" s="285"/>
      <c r="G73" s="286"/>
      <c r="H73" s="4" t="s">
        <v>39</v>
      </c>
      <c r="I73" s="59" t="s">
        <v>17</v>
      </c>
      <c r="J73" s="4"/>
      <c r="K73" s="4"/>
      <c r="L73" s="4"/>
      <c r="M73" s="4"/>
      <c r="N73" s="4">
        <v>60</v>
      </c>
      <c r="O73" s="4"/>
      <c r="P73" s="98"/>
      <c r="R73" s="4"/>
      <c r="S73" s="4"/>
      <c r="T73" s="4"/>
      <c r="U73" s="4"/>
    </row>
    <row r="74" spans="1:21" ht="45" customHeight="1">
      <c r="A74" s="4"/>
      <c r="B74" s="4" t="s">
        <v>22</v>
      </c>
      <c r="C74" s="284" t="s">
        <v>622</v>
      </c>
      <c r="D74" s="285"/>
      <c r="E74" s="285"/>
      <c r="F74" s="285"/>
      <c r="G74" s="286"/>
      <c r="H74" s="4" t="s">
        <v>39</v>
      </c>
      <c r="I74" s="59" t="s">
        <v>17</v>
      </c>
      <c r="J74" s="4"/>
      <c r="K74" s="4"/>
      <c r="L74" s="4"/>
      <c r="M74" s="4"/>
      <c r="N74" s="4">
        <v>40</v>
      </c>
      <c r="O74" s="4"/>
      <c r="P74" s="98"/>
      <c r="R74" s="4"/>
      <c r="S74" s="4"/>
      <c r="T74" s="4"/>
      <c r="U74" s="4"/>
    </row>
    <row r="75" spans="1:21" ht="45" customHeight="1">
      <c r="A75" s="4"/>
      <c r="B75" s="4" t="s">
        <v>47</v>
      </c>
      <c r="C75" s="284" t="s">
        <v>37</v>
      </c>
      <c r="D75" s="285"/>
      <c r="E75" s="285"/>
      <c r="F75" s="285"/>
      <c r="G75" s="286"/>
      <c r="H75" s="4" t="s">
        <v>30</v>
      </c>
      <c r="I75" s="4"/>
      <c r="J75" s="4"/>
      <c r="K75" s="4"/>
      <c r="L75" s="4"/>
      <c r="M75" s="4"/>
      <c r="N75" s="4">
        <v>0</v>
      </c>
      <c r="O75" s="4"/>
      <c r="P75" s="98"/>
      <c r="R75" s="4"/>
      <c r="S75" s="4"/>
      <c r="T75" s="4"/>
      <c r="U75" s="4"/>
    </row>
    <row r="76" spans="1:21" ht="45" customHeight="1">
      <c r="A76" s="12"/>
      <c r="B76" s="12" t="s">
        <v>129</v>
      </c>
      <c r="C76" s="284" t="s">
        <v>38</v>
      </c>
      <c r="D76" s="285"/>
      <c r="E76" s="285"/>
      <c r="F76" s="285"/>
      <c r="G76" s="286"/>
      <c r="H76" s="12" t="s">
        <v>39</v>
      </c>
      <c r="I76" s="59" t="s">
        <v>17</v>
      </c>
      <c r="J76" s="12"/>
      <c r="K76" s="12" t="s">
        <v>861</v>
      </c>
      <c r="L76" s="12" t="s">
        <v>856</v>
      </c>
      <c r="M76" s="12"/>
      <c r="N76" s="12" t="s">
        <v>859</v>
      </c>
      <c r="O76" s="12"/>
      <c r="P76" s="98"/>
      <c r="R76" s="12"/>
      <c r="S76" s="12"/>
      <c r="T76" s="12"/>
      <c r="U76" s="12"/>
    </row>
    <row r="77" spans="1:21" ht="45" customHeight="1" thickBot="1">
      <c r="A77" s="7"/>
      <c r="B77" s="7"/>
      <c r="C77" s="278"/>
      <c r="D77" s="279"/>
      <c r="E77" s="279"/>
      <c r="F77" s="279"/>
      <c r="G77" s="280"/>
      <c r="H77" s="7"/>
      <c r="I77" s="222"/>
      <c r="J77" s="7"/>
      <c r="K77" s="7" t="s">
        <v>862</v>
      </c>
      <c r="L77" s="7" t="s">
        <v>856</v>
      </c>
      <c r="M77" s="7"/>
      <c r="N77" s="7" t="s">
        <v>860</v>
      </c>
      <c r="O77" s="7"/>
      <c r="P77" s="98"/>
      <c r="R77" s="7"/>
      <c r="S77" s="7"/>
      <c r="T77" s="7"/>
      <c r="U77" s="7"/>
    </row>
    <row r="78" spans="1:21" ht="74.099999999999994" customHeight="1">
      <c r="A78" s="9" t="s">
        <v>845</v>
      </c>
      <c r="B78" s="9">
        <v>7</v>
      </c>
      <c r="C78" s="316" t="s">
        <v>82</v>
      </c>
      <c r="D78" s="317"/>
      <c r="E78" s="317"/>
      <c r="F78" s="317"/>
      <c r="G78" s="318"/>
      <c r="H78" s="10"/>
      <c r="I78" s="13"/>
      <c r="J78" s="10"/>
      <c r="K78" s="10"/>
      <c r="L78" s="10"/>
      <c r="M78" s="10"/>
      <c r="N78" s="10"/>
      <c r="O78" s="10"/>
      <c r="P78" s="98"/>
      <c r="R78" s="207" t="s">
        <v>1157</v>
      </c>
      <c r="S78" s="216" t="s">
        <v>1158</v>
      </c>
      <c r="T78" s="208" t="s">
        <v>1016</v>
      </c>
      <c r="U78" s="209" t="s">
        <v>1017</v>
      </c>
    </row>
    <row r="79" spans="1:21" ht="45" customHeight="1">
      <c r="A79" s="4"/>
      <c r="B79" s="4" t="s">
        <v>1215</v>
      </c>
      <c r="C79" s="284" t="s">
        <v>87</v>
      </c>
      <c r="D79" s="285"/>
      <c r="E79" s="285"/>
      <c r="F79" s="285"/>
      <c r="G79" s="286"/>
      <c r="H79" s="4" t="s">
        <v>30</v>
      </c>
      <c r="I79" s="4"/>
      <c r="J79" s="6"/>
      <c r="K79" s="4"/>
      <c r="L79" s="4"/>
      <c r="M79" s="6"/>
      <c r="N79" s="6"/>
      <c r="O79" s="6"/>
      <c r="P79" s="98">
        <f>SUM(N81:N97)</f>
        <v>100</v>
      </c>
      <c r="R79" s="4"/>
      <c r="S79" s="4"/>
      <c r="T79" s="4"/>
      <c r="U79" s="4"/>
    </row>
    <row r="80" spans="1:21" ht="45" customHeight="1">
      <c r="A80" s="4"/>
      <c r="B80" s="4" t="s">
        <v>31</v>
      </c>
      <c r="C80" s="297" t="s">
        <v>409</v>
      </c>
      <c r="D80" s="298"/>
      <c r="E80" s="298"/>
      <c r="F80" s="298"/>
      <c r="G80" s="299"/>
      <c r="H80" s="6" t="s">
        <v>54</v>
      </c>
      <c r="I80" s="4"/>
      <c r="J80" s="87"/>
      <c r="K80" s="33" t="s">
        <v>1312</v>
      </c>
      <c r="L80" s="32"/>
      <c r="M80" s="32"/>
      <c r="N80" s="4"/>
      <c r="O80" s="6"/>
      <c r="P80" s="98"/>
      <c r="R80" s="4"/>
      <c r="S80" s="4"/>
      <c r="T80" s="4"/>
      <c r="U80" s="4"/>
    </row>
    <row r="81" spans="1:21" ht="45" customHeight="1">
      <c r="A81" s="4"/>
      <c r="B81" s="4" t="s">
        <v>1218</v>
      </c>
      <c r="C81" s="284" t="s">
        <v>415</v>
      </c>
      <c r="D81" s="285"/>
      <c r="E81" s="285"/>
      <c r="F81" s="285"/>
      <c r="G81" s="286"/>
      <c r="H81" s="4" t="s">
        <v>1211</v>
      </c>
      <c r="I81" s="59" t="s">
        <v>17</v>
      </c>
      <c r="J81" s="5"/>
      <c r="K81" s="32" t="s">
        <v>1219</v>
      </c>
      <c r="L81" s="4" t="s">
        <v>54</v>
      </c>
      <c r="M81" s="32"/>
      <c r="N81" s="4">
        <v>5</v>
      </c>
      <c r="O81" s="4"/>
      <c r="P81" s="98"/>
      <c r="R81" s="148" t="s">
        <v>415</v>
      </c>
      <c r="S81" s="148" t="s">
        <v>416</v>
      </c>
      <c r="T81" s="292" t="s">
        <v>417</v>
      </c>
      <c r="U81" s="294"/>
    </row>
    <row r="82" spans="1:21" ht="45" customHeight="1">
      <c r="A82" s="4"/>
      <c r="B82" s="4" t="s">
        <v>1216</v>
      </c>
      <c r="C82" s="284" t="s">
        <v>416</v>
      </c>
      <c r="D82" s="285"/>
      <c r="E82" s="285"/>
      <c r="F82" s="285"/>
      <c r="G82" s="286"/>
      <c r="H82" s="4" t="s">
        <v>1211</v>
      </c>
      <c r="I82" s="59" t="s">
        <v>17</v>
      </c>
      <c r="J82" s="4"/>
      <c r="K82" s="32" t="s">
        <v>416</v>
      </c>
      <c r="L82" s="4" t="s">
        <v>54</v>
      </c>
      <c r="M82" s="32"/>
      <c r="N82" s="4">
        <v>10</v>
      </c>
      <c r="O82" s="4"/>
      <c r="P82" s="98"/>
      <c r="R82" s="4"/>
      <c r="S82" s="4"/>
      <c r="T82" s="4"/>
      <c r="U82" s="4"/>
    </row>
    <row r="83" spans="1:21" ht="45" customHeight="1">
      <c r="A83" s="4"/>
      <c r="B83" s="4" t="s">
        <v>1217</v>
      </c>
      <c r="C83" s="284" t="s">
        <v>417</v>
      </c>
      <c r="D83" s="285"/>
      <c r="E83" s="285"/>
      <c r="F83" s="285"/>
      <c r="G83" s="286"/>
      <c r="H83" s="4" t="s">
        <v>1211</v>
      </c>
      <c r="I83" s="59" t="s">
        <v>17</v>
      </c>
      <c r="J83" s="32"/>
      <c r="K83" s="32" t="s">
        <v>1220</v>
      </c>
      <c r="L83" s="4" t="s">
        <v>54</v>
      </c>
      <c r="M83" s="32"/>
      <c r="N83" s="4">
        <v>10</v>
      </c>
      <c r="O83" s="4"/>
      <c r="P83" s="98"/>
      <c r="R83" s="4"/>
      <c r="S83" s="4"/>
      <c r="T83" s="4"/>
      <c r="U83" s="4"/>
    </row>
    <row r="84" spans="1:21" ht="45" customHeight="1">
      <c r="A84" s="4"/>
      <c r="B84" s="4" t="s">
        <v>22</v>
      </c>
      <c r="C84" s="284" t="s">
        <v>1221</v>
      </c>
      <c r="D84" s="285"/>
      <c r="E84" s="285"/>
      <c r="F84" s="285"/>
      <c r="G84" s="286"/>
      <c r="H84" s="4" t="s">
        <v>1211</v>
      </c>
      <c r="I84" s="59" t="s">
        <v>17</v>
      </c>
      <c r="K84" s="32" t="s">
        <v>1221</v>
      </c>
      <c r="L84" s="4" t="s">
        <v>54</v>
      </c>
      <c r="M84" s="32"/>
      <c r="N84" s="4">
        <v>5</v>
      </c>
      <c r="O84" s="4"/>
      <c r="P84" s="98"/>
      <c r="R84" s="4"/>
      <c r="S84" s="4"/>
      <c r="T84" s="4"/>
      <c r="U84" s="4"/>
    </row>
    <row r="85" spans="1:21" ht="45" customHeight="1">
      <c r="A85" s="4"/>
      <c r="B85" s="4" t="s">
        <v>33</v>
      </c>
      <c r="C85" s="297" t="s">
        <v>410</v>
      </c>
      <c r="D85" s="298"/>
      <c r="E85" s="298"/>
      <c r="F85" s="298"/>
      <c r="G85" s="299"/>
      <c r="H85" s="6" t="s">
        <v>54</v>
      </c>
      <c r="I85" s="4"/>
      <c r="J85" s="5"/>
      <c r="K85" s="32" t="s">
        <v>1315</v>
      </c>
      <c r="L85" s="32"/>
      <c r="M85" s="32"/>
      <c r="N85" s="32"/>
      <c r="O85" s="4"/>
      <c r="P85" s="98"/>
      <c r="R85" s="4"/>
      <c r="S85" s="4"/>
      <c r="T85" s="4"/>
      <c r="U85" s="4"/>
    </row>
    <row r="86" spans="1:21" ht="45" customHeight="1">
      <c r="A86" s="4"/>
      <c r="B86" s="4" t="s">
        <v>1218</v>
      </c>
      <c r="C86" s="284" t="s">
        <v>415</v>
      </c>
      <c r="D86" s="285"/>
      <c r="E86" s="285"/>
      <c r="F86" s="285"/>
      <c r="G86" s="286"/>
      <c r="H86" s="4" t="s">
        <v>1211</v>
      </c>
      <c r="I86" s="59" t="s">
        <v>17</v>
      </c>
      <c r="J86" s="5"/>
      <c r="K86" s="32" t="s">
        <v>1219</v>
      </c>
      <c r="L86" s="4" t="s">
        <v>54</v>
      </c>
      <c r="M86" s="32"/>
      <c r="N86" s="4">
        <v>5</v>
      </c>
      <c r="O86" s="4"/>
      <c r="P86" s="98"/>
      <c r="R86" s="4"/>
      <c r="S86" s="4"/>
      <c r="T86" s="4"/>
      <c r="U86" s="4"/>
    </row>
    <row r="87" spans="1:21" ht="45" customHeight="1">
      <c r="A87" s="4"/>
      <c r="B87" s="4" t="s">
        <v>1216</v>
      </c>
      <c r="C87" s="284" t="s">
        <v>416</v>
      </c>
      <c r="D87" s="285"/>
      <c r="E87" s="285"/>
      <c r="F87" s="285"/>
      <c r="G87" s="286"/>
      <c r="H87" s="4" t="s">
        <v>1211</v>
      </c>
      <c r="I87" s="59" t="s">
        <v>17</v>
      </c>
      <c r="J87" s="5"/>
      <c r="K87" s="32" t="s">
        <v>416</v>
      </c>
      <c r="L87" s="4" t="s">
        <v>54</v>
      </c>
      <c r="M87" s="32"/>
      <c r="N87" s="4">
        <v>10</v>
      </c>
      <c r="O87" s="4"/>
      <c r="P87" s="98"/>
      <c r="R87" s="4"/>
      <c r="S87" s="4"/>
      <c r="T87" s="4"/>
      <c r="U87" s="4"/>
    </row>
    <row r="88" spans="1:21" ht="45" customHeight="1">
      <c r="A88" s="4"/>
      <c r="B88" s="4" t="s">
        <v>1217</v>
      </c>
      <c r="C88" s="284" t="s">
        <v>417</v>
      </c>
      <c r="D88" s="285"/>
      <c r="E88" s="285"/>
      <c r="F88" s="285"/>
      <c r="G88" s="286"/>
      <c r="H88" s="4" t="s">
        <v>1211</v>
      </c>
      <c r="I88" s="59" t="s">
        <v>17</v>
      </c>
      <c r="J88" s="5"/>
      <c r="K88" s="32" t="s">
        <v>1220</v>
      </c>
      <c r="L88" s="4" t="s">
        <v>54</v>
      </c>
      <c r="M88" s="32"/>
      <c r="N88" s="4">
        <v>10</v>
      </c>
      <c r="O88" s="4"/>
      <c r="P88" s="98"/>
      <c r="R88" s="4"/>
      <c r="S88" s="4"/>
      <c r="T88" s="4"/>
      <c r="U88" s="4"/>
    </row>
    <row r="89" spans="1:21" ht="45" customHeight="1">
      <c r="A89" s="4"/>
      <c r="B89" s="4" t="s">
        <v>22</v>
      </c>
      <c r="C89" s="284" t="s">
        <v>1221</v>
      </c>
      <c r="D89" s="285"/>
      <c r="E89" s="285"/>
      <c r="F89" s="285"/>
      <c r="G89" s="286"/>
      <c r="H89" s="4" t="s">
        <v>1211</v>
      </c>
      <c r="I89" s="59" t="s">
        <v>17</v>
      </c>
      <c r="J89" s="5"/>
      <c r="K89" s="32" t="s">
        <v>1221</v>
      </c>
      <c r="L89" s="4" t="s">
        <v>54</v>
      </c>
      <c r="M89" s="32"/>
      <c r="N89" s="4">
        <v>5</v>
      </c>
      <c r="O89" s="4"/>
      <c r="P89" s="98"/>
      <c r="R89" s="6"/>
      <c r="S89" s="6"/>
      <c r="T89" s="4"/>
      <c r="U89" s="4"/>
    </row>
    <row r="90" spans="1:21" ht="45" customHeight="1">
      <c r="A90" s="4"/>
      <c r="B90" s="4" t="s">
        <v>34</v>
      </c>
      <c r="C90" s="297" t="s">
        <v>418</v>
      </c>
      <c r="D90" s="298"/>
      <c r="E90" s="298"/>
      <c r="F90" s="298"/>
      <c r="G90" s="299"/>
      <c r="H90" s="6" t="s">
        <v>54</v>
      </c>
      <c r="I90" s="4"/>
      <c r="J90" s="5"/>
      <c r="K90" s="32" t="s">
        <v>1316</v>
      </c>
      <c r="L90" s="32"/>
      <c r="M90" s="32"/>
      <c r="N90" s="32"/>
      <c r="O90" s="4"/>
      <c r="P90" s="98"/>
      <c r="R90" s="6"/>
      <c r="S90" s="6"/>
      <c r="T90" s="4"/>
      <c r="U90" s="4"/>
    </row>
    <row r="91" spans="1:21" ht="60.95" customHeight="1">
      <c r="A91" s="4"/>
      <c r="B91" s="4" t="s">
        <v>1218</v>
      </c>
      <c r="C91" s="284" t="s">
        <v>415</v>
      </c>
      <c r="D91" s="285"/>
      <c r="E91" s="285"/>
      <c r="F91" s="285"/>
      <c r="G91" s="286"/>
      <c r="H91" s="4" t="s">
        <v>1211</v>
      </c>
      <c r="I91" s="59" t="s">
        <v>17</v>
      </c>
      <c r="J91" s="5"/>
      <c r="K91" s="32" t="s">
        <v>1219</v>
      </c>
      <c r="L91" s="4" t="s">
        <v>54</v>
      </c>
      <c r="M91" s="32"/>
      <c r="N91" s="4">
        <v>5</v>
      </c>
      <c r="O91" s="4"/>
      <c r="P91" s="98"/>
      <c r="R91" s="90" t="s">
        <v>1159</v>
      </c>
      <c r="S91" s="215" t="s">
        <v>1160</v>
      </c>
      <c r="T91" s="206" t="s">
        <v>1018</v>
      </c>
      <c r="U91" s="4"/>
    </row>
    <row r="92" spans="1:21" ht="45" customHeight="1">
      <c r="A92" s="4"/>
      <c r="B92" s="4" t="s">
        <v>1216</v>
      </c>
      <c r="C92" s="284" t="s">
        <v>416</v>
      </c>
      <c r="D92" s="285"/>
      <c r="E92" s="285"/>
      <c r="F92" s="285"/>
      <c r="G92" s="286"/>
      <c r="H92" s="4" t="s">
        <v>1211</v>
      </c>
      <c r="I92" s="59" t="s">
        <v>17</v>
      </c>
      <c r="J92" s="5"/>
      <c r="K92" s="32" t="s">
        <v>416</v>
      </c>
      <c r="L92" s="4" t="s">
        <v>54</v>
      </c>
      <c r="M92" s="32"/>
      <c r="N92" s="4">
        <v>10</v>
      </c>
      <c r="O92" s="4"/>
      <c r="P92" s="98"/>
      <c r="R92" s="215"/>
      <c r="S92" s="215"/>
      <c r="T92" s="206"/>
      <c r="U92" s="4"/>
    </row>
    <row r="93" spans="1:21" ht="45" customHeight="1">
      <c r="A93" s="4"/>
      <c r="B93" s="4" t="s">
        <v>1217</v>
      </c>
      <c r="C93" s="284" t="s">
        <v>1222</v>
      </c>
      <c r="D93" s="285"/>
      <c r="E93" s="285"/>
      <c r="F93" s="285"/>
      <c r="G93" s="286"/>
      <c r="H93" s="4" t="s">
        <v>1211</v>
      </c>
      <c r="I93" s="59" t="s">
        <v>17</v>
      </c>
      <c r="J93" s="5"/>
      <c r="K93" s="32" t="s">
        <v>1220</v>
      </c>
      <c r="L93" s="4" t="s">
        <v>54</v>
      </c>
      <c r="M93" s="32"/>
      <c r="N93" s="4">
        <v>5</v>
      </c>
      <c r="O93" s="4"/>
      <c r="P93" s="98"/>
      <c r="R93" s="215"/>
      <c r="S93" s="215"/>
      <c r="T93" s="206"/>
      <c r="U93" s="4"/>
    </row>
    <row r="94" spans="1:21" ht="45" customHeight="1">
      <c r="A94" s="4"/>
      <c r="B94" s="4" t="s">
        <v>35</v>
      </c>
      <c r="C94" s="297" t="s">
        <v>419</v>
      </c>
      <c r="D94" s="298"/>
      <c r="E94" s="298"/>
      <c r="F94" s="298"/>
      <c r="G94" s="299"/>
      <c r="H94" s="6" t="s">
        <v>54</v>
      </c>
      <c r="I94" s="4"/>
      <c r="J94" s="5"/>
      <c r="K94" s="32" t="s">
        <v>1317</v>
      </c>
      <c r="L94" s="32"/>
      <c r="M94" s="32"/>
      <c r="N94" s="32"/>
      <c r="O94" s="4"/>
      <c r="P94" s="98"/>
      <c r="R94" s="215"/>
      <c r="S94" s="215"/>
      <c r="T94" s="206"/>
      <c r="U94" s="4"/>
    </row>
    <row r="95" spans="1:21" ht="45" customHeight="1">
      <c r="A95" s="4"/>
      <c r="B95" s="4" t="s">
        <v>1218</v>
      </c>
      <c r="C95" s="284" t="s">
        <v>415</v>
      </c>
      <c r="D95" s="285"/>
      <c r="E95" s="285"/>
      <c r="F95" s="285"/>
      <c r="G95" s="286"/>
      <c r="H95" s="4" t="s">
        <v>1211</v>
      </c>
      <c r="I95" s="59" t="s">
        <v>17</v>
      </c>
      <c r="J95" s="5"/>
      <c r="K95" s="32" t="s">
        <v>1219</v>
      </c>
      <c r="L95" s="4" t="s">
        <v>54</v>
      </c>
      <c r="M95" s="32"/>
      <c r="N95" s="4">
        <v>5</v>
      </c>
      <c r="O95" s="4"/>
      <c r="P95" s="98"/>
      <c r="R95" s="215"/>
      <c r="S95" s="215"/>
      <c r="T95" s="206"/>
      <c r="U95" s="4"/>
    </row>
    <row r="96" spans="1:21" ht="45" customHeight="1">
      <c r="A96" s="4"/>
      <c r="B96" s="4" t="s">
        <v>1216</v>
      </c>
      <c r="C96" s="284" t="s">
        <v>416</v>
      </c>
      <c r="D96" s="285"/>
      <c r="E96" s="285"/>
      <c r="F96" s="285"/>
      <c r="G96" s="286"/>
      <c r="H96" s="4" t="s">
        <v>1211</v>
      </c>
      <c r="I96" s="59" t="s">
        <v>17</v>
      </c>
      <c r="J96" s="5"/>
      <c r="K96" s="32" t="s">
        <v>416</v>
      </c>
      <c r="L96" s="4" t="s">
        <v>54</v>
      </c>
      <c r="M96" s="32"/>
      <c r="N96" s="4">
        <v>10</v>
      </c>
      <c r="O96" s="4"/>
      <c r="P96" s="98"/>
      <c r="R96" s="215"/>
      <c r="S96" s="215"/>
      <c r="T96" s="206"/>
      <c r="U96" s="4"/>
    </row>
    <row r="97" spans="1:21" ht="45" customHeight="1">
      <c r="A97" s="4"/>
      <c r="B97" s="4" t="s">
        <v>1217</v>
      </c>
      <c r="C97" s="284" t="s">
        <v>1222</v>
      </c>
      <c r="D97" s="285"/>
      <c r="E97" s="285"/>
      <c r="F97" s="285"/>
      <c r="G97" s="286"/>
      <c r="H97" s="4" t="s">
        <v>1211</v>
      </c>
      <c r="I97" s="59" t="s">
        <v>17</v>
      </c>
      <c r="J97" s="5"/>
      <c r="K97" s="32" t="s">
        <v>1220</v>
      </c>
      <c r="L97" s="4" t="s">
        <v>54</v>
      </c>
      <c r="M97" s="32"/>
      <c r="N97" s="4">
        <v>5</v>
      </c>
      <c r="O97" s="4"/>
      <c r="P97" s="98"/>
      <c r="R97" s="215"/>
      <c r="S97" s="215"/>
      <c r="T97" s="206"/>
      <c r="U97" s="4"/>
    </row>
    <row r="98" spans="1:21" ht="45" customHeight="1">
      <c r="A98" s="4"/>
      <c r="B98" s="4" t="s">
        <v>1223</v>
      </c>
      <c r="C98" s="284" t="s">
        <v>83</v>
      </c>
      <c r="D98" s="285"/>
      <c r="E98" s="285"/>
      <c r="F98" s="285"/>
      <c r="G98" s="286"/>
      <c r="H98" s="4" t="s">
        <v>30</v>
      </c>
      <c r="I98" s="4"/>
      <c r="J98" s="4"/>
      <c r="K98" s="32"/>
      <c r="L98" s="4"/>
      <c r="M98" s="4"/>
      <c r="N98" s="4">
        <v>0</v>
      </c>
      <c r="O98" s="4"/>
      <c r="P98" s="98"/>
      <c r="R98" s="4"/>
      <c r="S98" s="4"/>
      <c r="T98" s="4"/>
      <c r="U98" s="4"/>
    </row>
    <row r="99" spans="1:21" ht="45" customHeight="1">
      <c r="A99" s="4"/>
      <c r="B99" s="4" t="s">
        <v>1224</v>
      </c>
      <c r="C99" s="284" t="s">
        <v>37</v>
      </c>
      <c r="D99" s="285"/>
      <c r="E99" s="285"/>
      <c r="F99" s="285"/>
      <c r="G99" s="286"/>
      <c r="H99" s="4" t="s">
        <v>30</v>
      </c>
      <c r="I99" s="4"/>
      <c r="J99" s="4"/>
      <c r="K99" s="4"/>
      <c r="L99" s="4"/>
      <c r="M99" s="4"/>
      <c r="N99" s="4">
        <v>0</v>
      </c>
      <c r="O99" s="4"/>
      <c r="P99" s="98"/>
      <c r="R99" s="4"/>
      <c r="S99" s="4"/>
      <c r="T99" s="4"/>
      <c r="U99" s="4"/>
    </row>
    <row r="100" spans="1:21" ht="45" customHeight="1">
      <c r="A100" s="12"/>
      <c r="B100" s="12" t="s">
        <v>1225</v>
      </c>
      <c r="C100" s="284" t="s">
        <v>38</v>
      </c>
      <c r="D100" s="285"/>
      <c r="E100" s="285"/>
      <c r="F100" s="285"/>
      <c r="G100" s="286"/>
      <c r="H100" s="12" t="s">
        <v>39</v>
      </c>
      <c r="I100" s="56" t="s">
        <v>17</v>
      </c>
      <c r="J100" s="12"/>
      <c r="K100" s="12" t="s">
        <v>861</v>
      </c>
      <c r="L100" s="12" t="s">
        <v>856</v>
      </c>
      <c r="M100" s="12"/>
      <c r="N100" s="12" t="s">
        <v>859</v>
      </c>
      <c r="O100" s="12"/>
      <c r="P100" s="98"/>
      <c r="R100" s="12"/>
      <c r="S100" s="12"/>
      <c r="T100" s="12"/>
      <c r="U100" s="12"/>
    </row>
    <row r="101" spans="1:21" ht="45" customHeight="1" thickBot="1">
      <c r="A101" s="7"/>
      <c r="B101" s="7"/>
      <c r="C101" s="278"/>
      <c r="D101" s="279"/>
      <c r="E101" s="279"/>
      <c r="F101" s="279"/>
      <c r="G101" s="280"/>
      <c r="H101" s="7"/>
      <c r="I101" s="7"/>
      <c r="J101" s="7"/>
      <c r="K101" s="7" t="s">
        <v>862</v>
      </c>
      <c r="L101" s="7" t="s">
        <v>856</v>
      </c>
      <c r="M101" s="7"/>
      <c r="N101" s="7" t="s">
        <v>860</v>
      </c>
      <c r="O101" s="7"/>
      <c r="P101" s="98"/>
      <c r="R101" s="7"/>
      <c r="S101" s="7"/>
      <c r="T101" s="7"/>
      <c r="U101" s="7"/>
    </row>
    <row r="102" spans="1:21" ht="45" customHeight="1">
      <c r="A102" s="9" t="s">
        <v>845</v>
      </c>
      <c r="B102" s="9">
        <v>8</v>
      </c>
      <c r="C102" s="287" t="s">
        <v>823</v>
      </c>
      <c r="D102" s="288"/>
      <c r="E102" s="288"/>
      <c r="F102" s="288"/>
      <c r="G102" s="289"/>
      <c r="H102" s="10"/>
      <c r="I102" s="13"/>
      <c r="J102" s="10"/>
      <c r="K102" s="10"/>
      <c r="L102" s="10"/>
      <c r="M102" s="10"/>
      <c r="N102" s="10"/>
      <c r="O102" s="10"/>
      <c r="P102" s="98"/>
      <c r="R102" s="9"/>
      <c r="S102" s="9"/>
      <c r="T102" s="9"/>
      <c r="U102" s="9"/>
    </row>
    <row r="103" spans="1:21" ht="45" customHeight="1">
      <c r="A103" s="4"/>
      <c r="B103" s="4" t="s">
        <v>16</v>
      </c>
      <c r="C103" s="284" t="s">
        <v>84</v>
      </c>
      <c r="D103" s="285"/>
      <c r="E103" s="285"/>
      <c r="F103" s="285"/>
      <c r="G103" s="286"/>
      <c r="H103" s="4" t="s">
        <v>39</v>
      </c>
      <c r="I103" s="4"/>
      <c r="J103" s="4" t="s">
        <v>544</v>
      </c>
      <c r="K103" s="4"/>
      <c r="L103" s="4"/>
      <c r="M103" s="4"/>
      <c r="N103" s="4"/>
      <c r="O103" s="4"/>
      <c r="P103" s="98"/>
      <c r="R103" s="4"/>
      <c r="S103" s="4"/>
      <c r="T103" s="4"/>
      <c r="U103" s="4"/>
    </row>
    <row r="104" spans="1:21" ht="45" customHeight="1">
      <c r="A104" s="4"/>
      <c r="B104" s="4" t="s">
        <v>31</v>
      </c>
      <c r="C104" s="284" t="s">
        <v>541</v>
      </c>
      <c r="D104" s="285"/>
      <c r="E104" s="285"/>
      <c r="F104" s="285"/>
      <c r="G104" s="286"/>
      <c r="H104" s="4" t="s">
        <v>1211</v>
      </c>
      <c r="I104" s="59" t="s">
        <v>17</v>
      </c>
      <c r="J104" s="4"/>
      <c r="K104" s="4"/>
      <c r="L104" s="4"/>
      <c r="M104" s="4"/>
      <c r="N104" s="4">
        <v>35</v>
      </c>
      <c r="O104" s="4"/>
      <c r="P104" s="98"/>
      <c r="R104" s="4"/>
      <c r="S104" s="4"/>
      <c r="T104" s="4"/>
      <c r="U104" s="4"/>
    </row>
    <row r="105" spans="1:21" ht="45" customHeight="1">
      <c r="A105" s="4"/>
      <c r="B105" s="4" t="s">
        <v>33</v>
      </c>
      <c r="C105" s="284" t="s">
        <v>542</v>
      </c>
      <c r="D105" s="285"/>
      <c r="E105" s="285"/>
      <c r="F105" s="285"/>
      <c r="G105" s="286"/>
      <c r="H105" s="4" t="s">
        <v>1211</v>
      </c>
      <c r="I105" s="59" t="s">
        <v>17</v>
      </c>
      <c r="J105" s="4"/>
      <c r="K105" s="4"/>
      <c r="L105" s="4"/>
      <c r="M105" s="4"/>
      <c r="N105" s="4">
        <v>35</v>
      </c>
      <c r="O105" s="4"/>
      <c r="P105" s="98"/>
      <c r="R105" s="4"/>
      <c r="S105" s="4"/>
      <c r="T105" s="4"/>
      <c r="U105" s="4"/>
    </row>
    <row r="106" spans="1:21" ht="45" customHeight="1">
      <c r="A106" s="4"/>
      <c r="B106" s="4" t="s">
        <v>34</v>
      </c>
      <c r="C106" s="284" t="s">
        <v>543</v>
      </c>
      <c r="D106" s="285"/>
      <c r="E106" s="285"/>
      <c r="F106" s="285"/>
      <c r="G106" s="286"/>
      <c r="H106" s="4" t="s">
        <v>1211</v>
      </c>
      <c r="I106" s="59" t="s">
        <v>17</v>
      </c>
      <c r="J106" s="4"/>
      <c r="K106" s="4"/>
      <c r="L106" s="4"/>
      <c r="M106" s="4"/>
      <c r="N106" s="4">
        <v>30</v>
      </c>
      <c r="O106" s="4"/>
      <c r="P106" s="98"/>
      <c r="R106" s="4"/>
      <c r="S106" s="4"/>
      <c r="T106" s="4"/>
      <c r="U106" s="4"/>
    </row>
    <row r="107" spans="1:21" ht="45" customHeight="1">
      <c r="A107" s="4"/>
      <c r="B107" s="4" t="s">
        <v>18</v>
      </c>
      <c r="C107" s="284" t="s">
        <v>85</v>
      </c>
      <c r="D107" s="285"/>
      <c r="E107" s="285"/>
      <c r="F107" s="285"/>
      <c r="G107" s="286"/>
      <c r="H107" s="4" t="s">
        <v>30</v>
      </c>
      <c r="I107" s="4"/>
      <c r="J107" s="4"/>
      <c r="K107" s="4"/>
      <c r="L107" s="4"/>
      <c r="M107" s="4"/>
      <c r="N107" s="4">
        <v>0</v>
      </c>
      <c r="O107" s="4"/>
      <c r="P107" s="98"/>
      <c r="R107" s="4"/>
      <c r="S107" s="4"/>
      <c r="T107" s="4"/>
      <c r="U107" s="4"/>
    </row>
    <row r="108" spans="1:21" ht="45" customHeight="1">
      <c r="A108" s="4"/>
      <c r="B108" s="4" t="s">
        <v>20</v>
      </c>
      <c r="C108" s="284" t="s">
        <v>37</v>
      </c>
      <c r="D108" s="285"/>
      <c r="E108" s="285"/>
      <c r="F108" s="285"/>
      <c r="G108" s="286"/>
      <c r="H108" s="4" t="s">
        <v>30</v>
      </c>
      <c r="I108" s="4"/>
      <c r="J108" s="4"/>
      <c r="K108" s="4"/>
      <c r="L108" s="4"/>
      <c r="M108" s="4"/>
      <c r="N108" s="4">
        <v>0</v>
      </c>
      <c r="O108" s="4"/>
      <c r="P108" s="98"/>
      <c r="R108" s="4"/>
      <c r="S108" s="4"/>
      <c r="T108" s="4"/>
      <c r="U108" s="4"/>
    </row>
    <row r="109" spans="1:21" ht="45" customHeight="1">
      <c r="A109" s="4"/>
      <c r="B109" s="12" t="s">
        <v>22</v>
      </c>
      <c r="C109" s="284" t="s">
        <v>38</v>
      </c>
      <c r="D109" s="285"/>
      <c r="E109" s="285"/>
      <c r="F109" s="285"/>
      <c r="G109" s="286"/>
      <c r="H109" s="12" t="s">
        <v>39</v>
      </c>
      <c r="I109" s="56" t="s">
        <v>17</v>
      </c>
      <c r="J109" s="12"/>
      <c r="K109" s="12" t="s">
        <v>861</v>
      </c>
      <c r="L109" s="12" t="s">
        <v>856</v>
      </c>
      <c r="M109" s="12"/>
      <c r="N109" s="12" t="s">
        <v>859</v>
      </c>
      <c r="O109" s="12"/>
      <c r="P109" s="98"/>
      <c r="R109" s="12"/>
      <c r="S109" s="12"/>
      <c r="T109" s="12"/>
      <c r="U109" s="12"/>
    </row>
    <row r="110" spans="1:21" ht="45" customHeight="1" thickBot="1">
      <c r="A110" s="7"/>
      <c r="B110" s="7"/>
      <c r="C110" s="278"/>
      <c r="D110" s="279"/>
      <c r="E110" s="279"/>
      <c r="F110" s="279"/>
      <c r="G110" s="280"/>
      <c r="H110" s="7"/>
      <c r="I110" s="7"/>
      <c r="J110" s="7"/>
      <c r="K110" s="7" t="s">
        <v>862</v>
      </c>
      <c r="L110" s="7" t="s">
        <v>856</v>
      </c>
      <c r="M110" s="7"/>
      <c r="N110" s="7" t="s">
        <v>860</v>
      </c>
      <c r="O110" s="7"/>
      <c r="P110" s="98"/>
      <c r="R110" s="7"/>
      <c r="S110" s="7"/>
      <c r="T110" s="7"/>
      <c r="U110" s="7"/>
    </row>
    <row r="111" spans="1:21" ht="58.5" customHeight="1">
      <c r="A111" s="9" t="s">
        <v>845</v>
      </c>
      <c r="B111" s="9">
        <v>9</v>
      </c>
      <c r="C111" s="287" t="s">
        <v>515</v>
      </c>
      <c r="D111" s="288"/>
      <c r="E111" s="288"/>
      <c r="F111" s="288"/>
      <c r="G111" s="289"/>
      <c r="H111" s="10"/>
      <c r="I111" s="13"/>
      <c r="J111" s="6"/>
      <c r="K111" s="6"/>
      <c r="L111" s="6"/>
      <c r="M111" s="6"/>
      <c r="N111" s="6"/>
      <c r="O111" s="6"/>
      <c r="P111" s="98"/>
      <c r="R111" s="207" t="s">
        <v>1162</v>
      </c>
      <c r="S111" s="216" t="s">
        <v>1153</v>
      </c>
      <c r="T111" s="208" t="s">
        <v>1019</v>
      </c>
      <c r="U111" s="9"/>
    </row>
    <row r="112" spans="1:21" ht="45" customHeight="1">
      <c r="A112" s="4"/>
      <c r="B112" s="4" t="s">
        <v>16</v>
      </c>
      <c r="C112" s="284" t="s">
        <v>87</v>
      </c>
      <c r="D112" s="285"/>
      <c r="E112" s="285"/>
      <c r="F112" s="285"/>
      <c r="G112" s="286"/>
      <c r="H112" s="4" t="s">
        <v>30</v>
      </c>
      <c r="I112" s="4"/>
      <c r="J112" s="6" t="s">
        <v>514</v>
      </c>
      <c r="K112" s="6"/>
      <c r="L112" s="6"/>
      <c r="M112" s="6"/>
      <c r="N112" s="6"/>
      <c r="O112" s="6"/>
      <c r="P112" s="98"/>
      <c r="R112" s="4"/>
      <c r="S112" s="4"/>
      <c r="T112" s="4"/>
      <c r="U112" s="4"/>
    </row>
    <row r="113" spans="1:21" ht="45" customHeight="1" thickBot="1">
      <c r="A113" s="4"/>
      <c r="B113" s="4"/>
      <c r="C113" s="60" t="s">
        <v>379</v>
      </c>
      <c r="D113" s="60" t="s">
        <v>1226</v>
      </c>
      <c r="E113" s="237" t="s">
        <v>1227</v>
      </c>
      <c r="F113" s="312" t="s">
        <v>413</v>
      </c>
      <c r="G113" s="312"/>
      <c r="I113" s="4"/>
      <c r="J113" s="10" t="s">
        <v>458</v>
      </c>
      <c r="K113" s="10"/>
      <c r="L113" s="10"/>
      <c r="M113" s="10"/>
      <c r="N113" s="10"/>
      <c r="O113" s="10"/>
      <c r="P113" s="98"/>
      <c r="R113" s="4"/>
      <c r="S113" s="4"/>
      <c r="T113" s="4"/>
      <c r="U113" s="4"/>
    </row>
    <row r="114" spans="1:21" ht="45" customHeight="1">
      <c r="A114" s="5"/>
      <c r="B114" s="4" t="s">
        <v>31</v>
      </c>
      <c r="C114" s="307" t="s">
        <v>409</v>
      </c>
      <c r="D114" s="66" t="s">
        <v>461</v>
      </c>
      <c r="E114" s="61"/>
      <c r="F114" s="323"/>
      <c r="G114" s="324"/>
      <c r="H114" s="6"/>
      <c r="I114" s="54" t="s">
        <v>19</v>
      </c>
      <c r="J114" s="6" t="s">
        <v>513</v>
      </c>
      <c r="K114" s="6" t="s">
        <v>864</v>
      </c>
      <c r="L114" s="6" t="s">
        <v>54</v>
      </c>
      <c r="M114" s="6"/>
      <c r="N114" s="93" t="s">
        <v>867</v>
      </c>
      <c r="O114" s="6"/>
      <c r="P114" s="98"/>
      <c r="R114" s="5"/>
      <c r="S114" s="5"/>
      <c r="T114" s="5"/>
      <c r="U114" s="5"/>
    </row>
    <row r="115" spans="1:21" ht="45" customHeight="1">
      <c r="A115" s="327"/>
      <c r="B115" s="312"/>
      <c r="C115" s="308"/>
      <c r="D115" s="47" t="s">
        <v>462</v>
      </c>
      <c r="E115" s="20"/>
      <c r="F115" s="300"/>
      <c r="G115" s="300"/>
      <c r="H115" s="6"/>
      <c r="I115" s="54" t="s">
        <v>19</v>
      </c>
      <c r="J115" s="6" t="s">
        <v>457</v>
      </c>
      <c r="K115" s="6" t="s">
        <v>865</v>
      </c>
      <c r="L115" s="6" t="s">
        <v>54</v>
      </c>
      <c r="M115" s="6"/>
      <c r="N115" s="33" t="s">
        <v>868</v>
      </c>
      <c r="O115" s="6"/>
      <c r="P115" s="98"/>
      <c r="R115" s="32"/>
      <c r="S115" s="32"/>
      <c r="T115" s="32"/>
      <c r="U115" s="32"/>
    </row>
    <row r="116" spans="1:21" ht="45" customHeight="1" thickBot="1">
      <c r="A116" s="328"/>
      <c r="B116" s="312"/>
      <c r="C116" s="309"/>
      <c r="D116" s="62" t="s">
        <v>463</v>
      </c>
      <c r="E116" s="63"/>
      <c r="F116" s="313"/>
      <c r="G116" s="314"/>
      <c r="H116" s="6"/>
      <c r="I116" s="54" t="s">
        <v>19</v>
      </c>
      <c r="J116" s="6"/>
      <c r="K116" s="6" t="s">
        <v>866</v>
      </c>
      <c r="L116" s="6" t="s">
        <v>54</v>
      </c>
      <c r="M116" s="6"/>
      <c r="N116" s="99" t="s">
        <v>869</v>
      </c>
      <c r="O116" s="6"/>
      <c r="P116" s="98"/>
      <c r="R116" s="32"/>
      <c r="S116" s="32"/>
      <c r="T116" s="32"/>
      <c r="U116" s="32"/>
    </row>
    <row r="117" spans="1:21" ht="45" customHeight="1">
      <c r="A117" s="5"/>
      <c r="B117" s="4" t="s">
        <v>33</v>
      </c>
      <c r="C117" s="308" t="s">
        <v>410</v>
      </c>
      <c r="D117" s="64" t="s">
        <v>461</v>
      </c>
      <c r="E117" s="65"/>
      <c r="F117" s="300"/>
      <c r="G117" s="300"/>
      <c r="H117" s="6"/>
      <c r="I117" s="54" t="s">
        <v>19</v>
      </c>
      <c r="J117" s="6"/>
      <c r="K117" s="6" t="s">
        <v>864</v>
      </c>
      <c r="L117" s="6" t="s">
        <v>54</v>
      </c>
      <c r="M117" s="6"/>
      <c r="N117" s="93" t="s">
        <v>867</v>
      </c>
      <c r="O117" s="6"/>
      <c r="P117" s="98"/>
      <c r="R117" s="32"/>
      <c r="S117" s="32"/>
      <c r="T117" s="32"/>
      <c r="U117" s="32"/>
    </row>
    <row r="118" spans="1:21" ht="45" customHeight="1">
      <c r="A118" s="327"/>
      <c r="B118" s="312"/>
      <c r="C118" s="308"/>
      <c r="D118" s="47" t="s">
        <v>462</v>
      </c>
      <c r="E118" s="20"/>
      <c r="F118" s="300"/>
      <c r="G118" s="300"/>
      <c r="H118" s="6"/>
      <c r="I118" s="54" t="s">
        <v>19</v>
      </c>
      <c r="J118" s="6"/>
      <c r="K118" s="6" t="s">
        <v>865</v>
      </c>
      <c r="L118" s="6" t="s">
        <v>54</v>
      </c>
      <c r="M118" s="6"/>
      <c r="N118" s="33" t="s">
        <v>868</v>
      </c>
      <c r="O118" s="6"/>
      <c r="P118" s="98"/>
      <c r="R118" s="32"/>
      <c r="S118" s="32"/>
      <c r="T118" s="32"/>
      <c r="U118" s="32"/>
    </row>
    <row r="119" spans="1:21" ht="45" customHeight="1" thickBot="1">
      <c r="A119" s="328"/>
      <c r="B119" s="312"/>
      <c r="C119" s="309"/>
      <c r="D119" s="62" t="s">
        <v>463</v>
      </c>
      <c r="E119" s="63"/>
      <c r="F119" s="313"/>
      <c r="G119" s="314"/>
      <c r="H119" s="6"/>
      <c r="I119" s="54" t="s">
        <v>19</v>
      </c>
      <c r="J119" s="6"/>
      <c r="K119" s="6" t="s">
        <v>866</v>
      </c>
      <c r="L119" s="6" t="s">
        <v>54</v>
      </c>
      <c r="M119" s="6"/>
      <c r="N119" s="99" t="s">
        <v>869</v>
      </c>
      <c r="O119" s="6"/>
      <c r="P119" s="98"/>
      <c r="R119" s="32"/>
      <c r="S119" s="32"/>
      <c r="T119" s="32"/>
      <c r="U119" s="32"/>
    </row>
    <row r="120" spans="1:21" ht="45" customHeight="1">
      <c r="A120" s="5"/>
      <c r="B120" s="4" t="s">
        <v>34</v>
      </c>
      <c r="C120" s="307" t="s">
        <v>411</v>
      </c>
      <c r="D120" s="66" t="s">
        <v>461</v>
      </c>
      <c r="E120" s="61"/>
      <c r="F120" s="300"/>
      <c r="G120" s="300"/>
      <c r="H120" s="6"/>
      <c r="I120" s="54" t="s">
        <v>19</v>
      </c>
      <c r="J120" s="6"/>
      <c r="K120" s="6" t="s">
        <v>864</v>
      </c>
      <c r="L120" s="6" t="s">
        <v>54</v>
      </c>
      <c r="M120" s="6"/>
      <c r="N120" s="93" t="s">
        <v>867</v>
      </c>
      <c r="O120" s="6"/>
      <c r="P120" s="98"/>
      <c r="R120" s="32"/>
      <c r="S120" s="32"/>
      <c r="T120" s="32"/>
      <c r="U120" s="32"/>
    </row>
    <row r="121" spans="1:21" ht="45" customHeight="1">
      <c r="A121" s="327"/>
      <c r="B121" s="312"/>
      <c r="C121" s="308"/>
      <c r="D121" s="47" t="s">
        <v>462</v>
      </c>
      <c r="E121" s="20"/>
      <c r="F121" s="300"/>
      <c r="G121" s="300"/>
      <c r="H121" s="6"/>
      <c r="I121" s="54" t="s">
        <v>19</v>
      </c>
      <c r="J121" s="6"/>
      <c r="K121" s="6" t="s">
        <v>865</v>
      </c>
      <c r="L121" s="6" t="s">
        <v>54</v>
      </c>
      <c r="M121" s="6"/>
      <c r="N121" s="33" t="s">
        <v>868</v>
      </c>
      <c r="O121" s="6"/>
      <c r="P121" s="98"/>
      <c r="R121" s="32"/>
      <c r="S121" s="32"/>
      <c r="T121" s="32"/>
      <c r="U121" s="32"/>
    </row>
    <row r="122" spans="1:21" ht="45" customHeight="1" thickBot="1">
      <c r="A122" s="328"/>
      <c r="B122" s="312"/>
      <c r="C122" s="309"/>
      <c r="D122" s="62" t="s">
        <v>463</v>
      </c>
      <c r="E122" s="63"/>
      <c r="F122" s="313"/>
      <c r="G122" s="314"/>
      <c r="H122" s="6"/>
      <c r="I122" s="54" t="s">
        <v>19</v>
      </c>
      <c r="J122" s="6"/>
      <c r="K122" s="6" t="s">
        <v>866</v>
      </c>
      <c r="L122" s="6" t="s">
        <v>54</v>
      </c>
      <c r="M122" s="6"/>
      <c r="N122" s="99" t="s">
        <v>869</v>
      </c>
      <c r="O122" s="6"/>
      <c r="P122" s="98"/>
      <c r="R122" s="32"/>
      <c r="S122" s="32"/>
      <c r="T122" s="32"/>
      <c r="U122" s="32"/>
    </row>
    <row r="123" spans="1:21" ht="45" customHeight="1">
      <c r="A123" s="5"/>
      <c r="B123" s="4" t="s">
        <v>35</v>
      </c>
      <c r="C123" s="307" t="s">
        <v>412</v>
      </c>
      <c r="D123" s="66" t="s">
        <v>461</v>
      </c>
      <c r="E123" s="61"/>
      <c r="F123" s="300"/>
      <c r="G123" s="300"/>
      <c r="H123" s="6"/>
      <c r="I123" s="54" t="s">
        <v>19</v>
      </c>
      <c r="J123" s="6"/>
      <c r="K123" s="6" t="s">
        <v>864</v>
      </c>
      <c r="L123" s="6" t="s">
        <v>54</v>
      </c>
      <c r="M123" s="6"/>
      <c r="N123" s="93" t="s">
        <v>867</v>
      </c>
      <c r="O123" s="6"/>
      <c r="P123" s="98"/>
      <c r="R123" s="90" t="s">
        <v>1159</v>
      </c>
      <c r="S123" s="215" t="s">
        <v>1160</v>
      </c>
      <c r="T123" s="230" t="s">
        <v>1020</v>
      </c>
      <c r="U123" s="230" t="s">
        <v>1021</v>
      </c>
    </row>
    <row r="124" spans="1:21" ht="45" customHeight="1">
      <c r="A124" s="327"/>
      <c r="B124" s="312"/>
      <c r="C124" s="308"/>
      <c r="D124" s="47" t="s">
        <v>462</v>
      </c>
      <c r="E124" s="20"/>
      <c r="F124" s="300"/>
      <c r="G124" s="300"/>
      <c r="H124" s="6"/>
      <c r="I124" s="54" t="s">
        <v>19</v>
      </c>
      <c r="J124" s="6"/>
      <c r="K124" s="6" t="s">
        <v>865</v>
      </c>
      <c r="L124" s="6" t="s">
        <v>54</v>
      </c>
      <c r="M124" s="6"/>
      <c r="N124" s="33" t="s">
        <v>868</v>
      </c>
      <c r="O124" s="6"/>
      <c r="P124" s="98"/>
      <c r="R124" s="32"/>
      <c r="S124" s="32"/>
      <c r="T124" s="32"/>
      <c r="U124" s="32"/>
    </row>
    <row r="125" spans="1:21" ht="45" customHeight="1" thickBot="1">
      <c r="A125" s="328"/>
      <c r="B125" s="312"/>
      <c r="C125" s="309"/>
      <c r="D125" s="62" t="s">
        <v>463</v>
      </c>
      <c r="E125" s="63"/>
      <c r="F125" s="313"/>
      <c r="G125" s="314"/>
      <c r="H125" s="6"/>
      <c r="I125" s="54" t="s">
        <v>19</v>
      </c>
      <c r="J125" s="6"/>
      <c r="K125" s="6" t="s">
        <v>866</v>
      </c>
      <c r="L125" s="6" t="s">
        <v>54</v>
      </c>
      <c r="M125" s="6"/>
      <c r="N125" s="99" t="s">
        <v>869</v>
      </c>
      <c r="O125" s="6"/>
      <c r="P125" s="98"/>
      <c r="R125" s="32"/>
      <c r="S125" s="32"/>
      <c r="T125" s="32"/>
      <c r="U125" s="32"/>
    </row>
    <row r="126" spans="1:21" ht="45" customHeight="1">
      <c r="A126" s="5"/>
      <c r="B126" s="4" t="s">
        <v>18</v>
      </c>
      <c r="C126" s="310" t="s">
        <v>80</v>
      </c>
      <c r="D126" s="310"/>
      <c r="E126" s="310"/>
      <c r="F126" s="310"/>
      <c r="G126" s="311"/>
      <c r="H126" s="4" t="s">
        <v>30</v>
      </c>
      <c r="I126" s="4"/>
      <c r="J126" s="4"/>
      <c r="K126" s="4"/>
      <c r="L126" s="4"/>
      <c r="M126" s="4"/>
      <c r="N126" s="4">
        <v>0</v>
      </c>
      <c r="O126" s="4"/>
      <c r="P126" s="98"/>
      <c r="R126" s="4"/>
      <c r="S126" s="4"/>
      <c r="T126" s="4"/>
      <c r="U126" s="4"/>
    </row>
    <row r="127" spans="1:21" ht="45" customHeight="1">
      <c r="A127" s="5"/>
      <c r="B127" s="4" t="s">
        <v>20</v>
      </c>
      <c r="C127" s="285" t="s">
        <v>37</v>
      </c>
      <c r="D127" s="285"/>
      <c r="E127" s="285"/>
      <c r="F127" s="285"/>
      <c r="G127" s="286"/>
      <c r="H127" s="4" t="s">
        <v>30</v>
      </c>
      <c r="I127" s="4"/>
      <c r="J127" s="4"/>
      <c r="K127" s="4"/>
      <c r="L127" s="4"/>
      <c r="M127" s="4"/>
      <c r="N127" s="4">
        <v>0</v>
      </c>
      <c r="O127" s="4"/>
      <c r="P127" s="98"/>
      <c r="R127" s="4"/>
      <c r="S127" s="4"/>
      <c r="T127" s="4"/>
      <c r="U127" s="4"/>
    </row>
    <row r="128" spans="1:21" ht="45" customHeight="1">
      <c r="A128" s="5"/>
      <c r="B128" s="4" t="s">
        <v>22</v>
      </c>
      <c r="C128" s="284" t="s">
        <v>38</v>
      </c>
      <c r="D128" s="285"/>
      <c r="E128" s="285"/>
      <c r="F128" s="285"/>
      <c r="G128" s="286"/>
      <c r="H128" s="12" t="s">
        <v>39</v>
      </c>
      <c r="I128" s="56" t="s">
        <v>17</v>
      </c>
      <c r="J128" s="12"/>
      <c r="K128" s="12" t="s">
        <v>861</v>
      </c>
      <c r="L128" s="12" t="s">
        <v>856</v>
      </c>
      <c r="M128" s="12"/>
      <c r="N128" s="12" t="s">
        <v>859</v>
      </c>
      <c r="O128" s="12"/>
      <c r="P128" s="98"/>
      <c r="R128" s="12"/>
      <c r="S128" s="12"/>
      <c r="T128" s="12"/>
      <c r="U128" s="12"/>
    </row>
    <row r="129" spans="1:21" ht="45" customHeight="1" thickBot="1">
      <c r="A129" s="7"/>
      <c r="B129" s="7"/>
      <c r="C129" s="278"/>
      <c r="D129" s="279"/>
      <c r="E129" s="279"/>
      <c r="F129" s="279"/>
      <c r="G129" s="280"/>
      <c r="H129" s="7"/>
      <c r="I129" s="7"/>
      <c r="J129" s="7"/>
      <c r="K129" s="7" t="s">
        <v>862</v>
      </c>
      <c r="L129" s="7" t="s">
        <v>856</v>
      </c>
      <c r="M129" s="7"/>
      <c r="N129" s="7" t="s">
        <v>860</v>
      </c>
      <c r="O129" s="7"/>
      <c r="P129" s="98"/>
      <c r="R129" s="7"/>
      <c r="S129" s="7"/>
      <c r="T129" s="7"/>
      <c r="U129" s="7"/>
    </row>
    <row r="130" spans="1:21" ht="45" customHeight="1">
      <c r="A130" s="49" t="s">
        <v>847</v>
      </c>
      <c r="B130" s="49">
        <v>10</v>
      </c>
      <c r="C130" s="329" t="s">
        <v>822</v>
      </c>
      <c r="D130" s="330"/>
      <c r="E130" s="330"/>
      <c r="F130" s="330"/>
      <c r="G130" s="331"/>
      <c r="H130" s="18"/>
      <c r="I130" s="12"/>
      <c r="J130" s="18"/>
      <c r="K130" s="18"/>
      <c r="L130" s="18"/>
      <c r="M130" s="18"/>
      <c r="N130" s="18"/>
      <c r="O130" s="18"/>
      <c r="P130" s="98"/>
      <c r="R130" s="4"/>
      <c r="S130" s="4"/>
      <c r="T130" s="4"/>
      <c r="U130" s="49"/>
    </row>
    <row r="131" spans="1:21" ht="45" customHeight="1">
      <c r="A131" s="4"/>
      <c r="B131" s="4" t="s">
        <v>16</v>
      </c>
      <c r="C131" s="284" t="s">
        <v>87</v>
      </c>
      <c r="D131" s="285"/>
      <c r="E131" s="285"/>
      <c r="F131" s="285"/>
      <c r="G131" s="286"/>
      <c r="H131" s="4" t="s">
        <v>30</v>
      </c>
      <c r="I131" s="12"/>
      <c r="J131" s="4"/>
      <c r="K131" s="4"/>
      <c r="L131" s="4"/>
      <c r="M131" s="4"/>
      <c r="N131" s="274" t="s">
        <v>902</v>
      </c>
      <c r="O131" s="4"/>
      <c r="P131" s="98"/>
      <c r="R131" s="4"/>
      <c r="S131" s="4"/>
      <c r="T131" s="4"/>
      <c r="U131" s="4"/>
    </row>
    <row r="132" spans="1:21" ht="45" customHeight="1">
      <c r="A132" s="4"/>
      <c r="B132" s="4" t="s">
        <v>31</v>
      </c>
      <c r="C132" s="284" t="s">
        <v>536</v>
      </c>
      <c r="D132" s="285"/>
      <c r="E132" s="285"/>
      <c r="F132" s="285"/>
      <c r="G132" s="286"/>
      <c r="H132" s="4" t="s">
        <v>1318</v>
      </c>
      <c r="I132" s="71" t="s">
        <v>23</v>
      </c>
      <c r="J132" s="18"/>
      <c r="K132" s="18"/>
      <c r="L132" s="18"/>
      <c r="M132" s="18"/>
      <c r="N132" s="275"/>
      <c r="O132" s="18"/>
      <c r="P132" s="98"/>
      <c r="R132" s="4"/>
      <c r="S132" s="4"/>
      <c r="T132" s="4"/>
      <c r="U132" s="4"/>
    </row>
    <row r="133" spans="1:21" ht="45" customHeight="1">
      <c r="A133" s="4"/>
      <c r="B133" s="4" t="s">
        <v>33</v>
      </c>
      <c r="C133" s="284" t="s">
        <v>538</v>
      </c>
      <c r="D133" s="285"/>
      <c r="E133" s="285"/>
      <c r="F133" s="285"/>
      <c r="G133" s="286"/>
      <c r="H133" s="4" t="s">
        <v>1318</v>
      </c>
      <c r="I133" s="71" t="s">
        <v>23</v>
      </c>
      <c r="J133" s="4"/>
      <c r="K133" s="4"/>
      <c r="L133" s="4"/>
      <c r="M133" s="4"/>
      <c r="N133" s="275"/>
      <c r="O133" s="4"/>
      <c r="P133" s="98"/>
      <c r="R133" s="211" t="s">
        <v>1163</v>
      </c>
      <c r="S133" s="215" t="s">
        <v>1155</v>
      </c>
      <c r="T133" s="206" t="s">
        <v>1022</v>
      </c>
      <c r="U133" s="4"/>
    </row>
    <row r="134" spans="1:21" ht="45" customHeight="1">
      <c r="A134" s="4"/>
      <c r="B134" s="4" t="s">
        <v>18</v>
      </c>
      <c r="C134" s="284" t="s">
        <v>537</v>
      </c>
      <c r="D134" s="285"/>
      <c r="E134" s="285"/>
      <c r="F134" s="285"/>
      <c r="G134" s="286"/>
      <c r="H134" s="4" t="s">
        <v>30</v>
      </c>
      <c r="I134" s="12"/>
      <c r="J134" s="18"/>
      <c r="K134" s="18"/>
      <c r="L134" s="18"/>
      <c r="M134" s="18"/>
      <c r="N134" s="275"/>
      <c r="O134" s="18"/>
      <c r="P134" s="98"/>
      <c r="R134" s="4"/>
      <c r="S134" s="4"/>
      <c r="T134" s="4"/>
      <c r="U134" s="4"/>
    </row>
    <row r="135" spans="1:21" ht="45" customHeight="1">
      <c r="A135" s="18"/>
      <c r="B135" s="18" t="s">
        <v>20</v>
      </c>
      <c r="C135" s="284" t="s">
        <v>37</v>
      </c>
      <c r="D135" s="285"/>
      <c r="E135" s="285"/>
      <c r="F135" s="285"/>
      <c r="G135" s="286"/>
      <c r="H135" s="4" t="s">
        <v>30</v>
      </c>
      <c r="I135" s="12"/>
      <c r="J135" s="4"/>
      <c r="K135" s="4"/>
      <c r="L135" s="4"/>
      <c r="M135" s="4"/>
      <c r="N135" s="275"/>
      <c r="O135" s="4"/>
      <c r="P135" s="98"/>
      <c r="R135" s="18"/>
      <c r="S135" s="18"/>
      <c r="T135" s="18"/>
      <c r="U135" s="18"/>
    </row>
    <row r="136" spans="1:21" ht="45" customHeight="1">
      <c r="A136" s="12"/>
      <c r="B136" s="12" t="s">
        <v>22</v>
      </c>
      <c r="C136" s="304" t="s">
        <v>38</v>
      </c>
      <c r="D136" s="305"/>
      <c r="E136" s="305"/>
      <c r="F136" s="305"/>
      <c r="G136" s="306"/>
      <c r="H136" s="12" t="s">
        <v>30</v>
      </c>
      <c r="I136" s="56" t="s">
        <v>17</v>
      </c>
      <c r="J136" s="12"/>
      <c r="K136" s="12"/>
      <c r="L136" s="12"/>
      <c r="M136" s="12"/>
      <c r="N136" s="326"/>
      <c r="O136" s="12"/>
      <c r="P136" s="98"/>
      <c r="R136" s="12"/>
      <c r="S136" s="12"/>
      <c r="T136" s="12"/>
      <c r="U136" s="12"/>
    </row>
    <row r="137" spans="1:21" ht="45" customHeight="1">
      <c r="A137" s="171"/>
      <c r="B137" s="171" t="s">
        <v>828</v>
      </c>
      <c r="C137" s="171"/>
      <c r="D137" s="171"/>
      <c r="E137" s="171"/>
      <c r="F137" s="171"/>
      <c r="G137" s="171"/>
      <c r="H137" s="171"/>
      <c r="I137" s="171"/>
      <c r="J137" s="174"/>
      <c r="K137" s="174"/>
      <c r="L137" s="174"/>
      <c r="M137" s="174"/>
      <c r="N137" s="174"/>
      <c r="O137" s="174"/>
      <c r="P137" s="173"/>
      <c r="R137" s="171"/>
      <c r="S137" s="171"/>
      <c r="T137" s="171"/>
      <c r="U137" s="171"/>
    </row>
    <row r="138" spans="1:21" ht="68.099999999999994" customHeight="1">
      <c r="A138" s="9" t="s">
        <v>845</v>
      </c>
      <c r="B138" s="9">
        <v>11</v>
      </c>
      <c r="C138" s="287" t="s">
        <v>821</v>
      </c>
      <c r="D138" s="288"/>
      <c r="E138" s="288"/>
      <c r="F138" s="288"/>
      <c r="G138" s="289"/>
      <c r="H138" s="10"/>
      <c r="J138" s="10"/>
      <c r="K138" s="10"/>
      <c r="L138" s="10"/>
      <c r="M138" s="10"/>
      <c r="N138" s="10"/>
      <c r="O138" s="10"/>
      <c r="P138" s="98"/>
      <c r="R138" s="207" t="s">
        <v>1162</v>
      </c>
      <c r="S138" s="216" t="s">
        <v>1153</v>
      </c>
      <c r="T138" s="208" t="s">
        <v>1023</v>
      </c>
      <c r="U138" s="209" t="s">
        <v>1024</v>
      </c>
    </row>
    <row r="139" spans="1:21" ht="45" customHeight="1">
      <c r="A139" s="4"/>
      <c r="B139" s="4" t="s">
        <v>16</v>
      </c>
      <c r="C139" s="284" t="s">
        <v>1228</v>
      </c>
      <c r="D139" s="285"/>
      <c r="E139" s="285"/>
      <c r="F139" s="285"/>
      <c r="G139" s="286"/>
      <c r="H139" s="4" t="s">
        <v>30</v>
      </c>
      <c r="I139" s="4"/>
      <c r="J139" s="4"/>
      <c r="K139" s="4"/>
      <c r="L139" s="4"/>
      <c r="M139" s="4"/>
      <c r="N139" s="4"/>
      <c r="O139" s="4"/>
      <c r="P139" s="98"/>
      <c r="R139" s="4"/>
      <c r="S139" s="4"/>
      <c r="T139" s="4"/>
      <c r="U139" s="4"/>
    </row>
    <row r="140" spans="1:21" ht="45" customHeight="1">
      <c r="A140" s="4"/>
      <c r="B140" s="4" t="s">
        <v>31</v>
      </c>
      <c r="C140" s="284" t="s">
        <v>409</v>
      </c>
      <c r="D140" s="285"/>
      <c r="E140" s="285"/>
      <c r="F140" s="285"/>
      <c r="G140" s="286"/>
      <c r="H140" s="4" t="s">
        <v>1230</v>
      </c>
      <c r="I140" s="71" t="s">
        <v>23</v>
      </c>
      <c r="J140" s="4"/>
      <c r="K140" s="4"/>
      <c r="L140" s="4"/>
      <c r="M140" s="4"/>
      <c r="N140" s="238" t="s">
        <v>1229</v>
      </c>
      <c r="O140" s="4"/>
      <c r="P140" s="98"/>
      <c r="R140" s="4"/>
      <c r="S140" s="4"/>
      <c r="T140" s="4"/>
      <c r="U140" s="4"/>
    </row>
    <row r="141" spans="1:21" ht="45" customHeight="1">
      <c r="A141" s="4"/>
      <c r="B141" s="4" t="s">
        <v>33</v>
      </c>
      <c r="C141" s="284" t="s">
        <v>410</v>
      </c>
      <c r="D141" s="285"/>
      <c r="E141" s="285"/>
      <c r="F141" s="285"/>
      <c r="G141" s="286"/>
      <c r="H141" s="4" t="s">
        <v>1230</v>
      </c>
      <c r="I141" s="71" t="s">
        <v>23</v>
      </c>
      <c r="J141" s="4"/>
      <c r="K141" s="4"/>
      <c r="L141" s="4"/>
      <c r="M141" s="4"/>
      <c r="N141" s="238" t="s">
        <v>1229</v>
      </c>
      <c r="O141" s="4"/>
      <c r="P141" s="98"/>
      <c r="R141" s="4"/>
      <c r="S141" s="4"/>
      <c r="T141" s="4"/>
      <c r="U141" s="4"/>
    </row>
    <row r="142" spans="1:21" ht="45" customHeight="1">
      <c r="A142" s="4"/>
      <c r="B142" s="4" t="s">
        <v>34</v>
      </c>
      <c r="C142" s="284" t="s">
        <v>418</v>
      </c>
      <c r="D142" s="285"/>
      <c r="E142" s="285"/>
      <c r="F142" s="285"/>
      <c r="G142" s="286"/>
      <c r="H142" s="4" t="s">
        <v>1230</v>
      </c>
      <c r="I142" s="71" t="s">
        <v>23</v>
      </c>
      <c r="J142" s="4"/>
      <c r="K142" s="4"/>
      <c r="L142" s="4"/>
      <c r="M142" s="4"/>
      <c r="N142" s="238" t="s">
        <v>1229</v>
      </c>
      <c r="O142" s="4"/>
      <c r="P142" s="98"/>
      <c r="R142" s="4"/>
      <c r="S142" s="4"/>
      <c r="T142" s="4"/>
      <c r="U142" s="4"/>
    </row>
    <row r="143" spans="1:21" ht="45" customHeight="1">
      <c r="A143" s="4"/>
      <c r="B143" s="4" t="s">
        <v>35</v>
      </c>
      <c r="C143" s="284" t="s">
        <v>419</v>
      </c>
      <c r="D143" s="285"/>
      <c r="E143" s="285"/>
      <c r="F143" s="285"/>
      <c r="G143" s="286"/>
      <c r="H143" s="4" t="s">
        <v>1230</v>
      </c>
      <c r="I143" s="71" t="s">
        <v>23</v>
      </c>
      <c r="J143" s="4"/>
      <c r="K143" s="4"/>
      <c r="L143" s="4"/>
      <c r="M143" s="4"/>
      <c r="N143" s="238" t="s">
        <v>1229</v>
      </c>
      <c r="O143" s="4"/>
      <c r="P143" s="98"/>
      <c r="R143" s="4"/>
      <c r="S143" s="4"/>
      <c r="T143" s="4"/>
      <c r="U143" s="4"/>
    </row>
    <row r="144" spans="1:21" ht="45" customHeight="1">
      <c r="A144" s="4"/>
      <c r="B144" s="4" t="s">
        <v>18</v>
      </c>
      <c r="C144" s="284" t="s">
        <v>81</v>
      </c>
      <c r="D144" s="285"/>
      <c r="E144" s="285"/>
      <c r="F144" s="285"/>
      <c r="G144" s="286"/>
      <c r="H144" s="4" t="s">
        <v>30</v>
      </c>
      <c r="I144" s="4"/>
      <c r="J144" s="4"/>
      <c r="K144" s="4"/>
      <c r="L144" s="4"/>
      <c r="M144" s="4"/>
      <c r="N144" s="185">
        <v>100</v>
      </c>
      <c r="O144" s="4"/>
      <c r="P144" s="98"/>
      <c r="R144" s="4"/>
      <c r="S144" s="4"/>
      <c r="T144" s="4"/>
      <c r="U144" s="4"/>
    </row>
    <row r="145" spans="1:21" ht="45" customHeight="1">
      <c r="A145" s="4"/>
      <c r="B145" s="4" t="s">
        <v>20</v>
      </c>
      <c r="C145" s="284" t="s">
        <v>37</v>
      </c>
      <c r="D145" s="285"/>
      <c r="E145" s="285"/>
      <c r="F145" s="285"/>
      <c r="G145" s="286"/>
      <c r="H145" s="4" t="s">
        <v>30</v>
      </c>
      <c r="I145" s="4"/>
      <c r="J145" s="4"/>
      <c r="K145" s="4"/>
      <c r="L145" s="4"/>
      <c r="M145" s="4"/>
      <c r="N145" s="185">
        <v>0</v>
      </c>
      <c r="O145" s="4"/>
      <c r="P145" s="98"/>
      <c r="R145" s="4"/>
      <c r="S145" s="4"/>
      <c r="T145" s="4"/>
      <c r="U145" s="4"/>
    </row>
    <row r="146" spans="1:21" ht="45" customHeight="1">
      <c r="A146" s="12"/>
      <c r="B146" s="12" t="s">
        <v>22</v>
      </c>
      <c r="C146" s="284" t="s">
        <v>38</v>
      </c>
      <c r="D146" s="285"/>
      <c r="E146" s="285"/>
      <c r="F146" s="285"/>
      <c r="G146" s="286"/>
      <c r="H146" s="12" t="s">
        <v>39</v>
      </c>
      <c r="I146" s="56" t="s">
        <v>17</v>
      </c>
      <c r="J146" s="12"/>
      <c r="K146" s="12" t="s">
        <v>861</v>
      </c>
      <c r="L146" s="12" t="s">
        <v>856</v>
      </c>
      <c r="M146" s="12"/>
      <c r="N146" s="12" t="s">
        <v>859</v>
      </c>
      <c r="O146" s="12"/>
      <c r="P146" s="98"/>
      <c r="R146" s="12"/>
      <c r="S146" s="12"/>
      <c r="T146" s="12"/>
      <c r="U146" s="12"/>
    </row>
    <row r="147" spans="1:21" ht="45" customHeight="1" thickBot="1">
      <c r="A147" s="7"/>
      <c r="B147" s="7"/>
      <c r="C147" s="278"/>
      <c r="D147" s="279"/>
      <c r="E147" s="279"/>
      <c r="F147" s="279"/>
      <c r="G147" s="280"/>
      <c r="H147" s="7"/>
      <c r="I147" s="7"/>
      <c r="J147" s="7"/>
      <c r="K147" s="7" t="s">
        <v>862</v>
      </c>
      <c r="L147" s="7" t="s">
        <v>856</v>
      </c>
      <c r="M147" s="7"/>
      <c r="N147" s="7" t="s">
        <v>860</v>
      </c>
      <c r="O147" s="7"/>
      <c r="P147" s="98"/>
      <c r="R147" s="7"/>
      <c r="S147" s="7"/>
      <c r="T147" s="7"/>
      <c r="U147" s="7"/>
    </row>
    <row r="148" spans="1:21" ht="45" customHeight="1">
      <c r="A148" s="172"/>
      <c r="B148" s="172" t="s">
        <v>829</v>
      </c>
      <c r="C148" s="173"/>
      <c r="D148" s="173"/>
      <c r="E148" s="173"/>
      <c r="F148" s="173"/>
      <c r="G148" s="173"/>
      <c r="H148" s="173"/>
      <c r="I148" s="173"/>
      <c r="J148" s="176"/>
      <c r="K148" s="176"/>
      <c r="L148" s="176"/>
      <c r="M148" s="176"/>
      <c r="N148" s="176"/>
      <c r="O148" s="176"/>
      <c r="P148" s="173"/>
      <c r="R148" s="172"/>
      <c r="S148" s="172"/>
      <c r="T148" s="172"/>
      <c r="U148" s="172"/>
    </row>
    <row r="149" spans="1:21" ht="45" customHeight="1">
      <c r="A149" s="49" t="s">
        <v>847</v>
      </c>
      <c r="B149" s="49">
        <v>12</v>
      </c>
      <c r="C149" s="287" t="s">
        <v>820</v>
      </c>
      <c r="D149" s="288"/>
      <c r="E149" s="288"/>
      <c r="F149" s="288"/>
      <c r="G149" s="289"/>
      <c r="H149" s="18"/>
      <c r="I149" s="18"/>
      <c r="J149" s="18"/>
      <c r="K149" s="18"/>
      <c r="L149" s="18"/>
      <c r="M149" s="18"/>
      <c r="N149" s="18"/>
      <c r="O149" s="18"/>
      <c r="P149" s="98"/>
      <c r="R149" s="49"/>
      <c r="S149" s="49"/>
      <c r="T149" s="49"/>
      <c r="U149" s="49"/>
    </row>
    <row r="150" spans="1:21" ht="45" customHeight="1">
      <c r="A150" s="4"/>
      <c r="B150" s="4" t="s">
        <v>16</v>
      </c>
      <c r="C150" s="284" t="s">
        <v>600</v>
      </c>
      <c r="D150" s="285"/>
      <c r="E150" s="285"/>
      <c r="F150" s="285"/>
      <c r="G150" s="286"/>
      <c r="H150" s="4" t="s">
        <v>30</v>
      </c>
      <c r="I150" s="4"/>
      <c r="J150" s="4"/>
      <c r="K150" s="4"/>
      <c r="L150" s="4"/>
      <c r="M150" s="4"/>
      <c r="N150" s="4"/>
      <c r="O150" s="4"/>
      <c r="P150" s="98"/>
      <c r="R150" s="4"/>
      <c r="S150" s="4"/>
      <c r="T150" s="4"/>
      <c r="U150" s="4"/>
    </row>
    <row r="151" spans="1:21" ht="45" customHeight="1">
      <c r="A151" s="4"/>
      <c r="B151" s="4" t="s">
        <v>31</v>
      </c>
      <c r="C151" s="284" t="s">
        <v>601</v>
      </c>
      <c r="D151" s="285"/>
      <c r="E151" s="285"/>
      <c r="F151" s="285"/>
      <c r="G151" s="286"/>
      <c r="H151" s="4" t="s">
        <v>54</v>
      </c>
      <c r="I151" s="4"/>
      <c r="J151" s="4"/>
      <c r="K151" s="4"/>
      <c r="L151" s="4"/>
      <c r="M151" s="4"/>
      <c r="N151" s="189">
        <v>15</v>
      </c>
      <c r="O151" s="4"/>
      <c r="P151" s="98"/>
      <c r="R151" s="4"/>
      <c r="S151" s="4"/>
      <c r="T151" s="4"/>
      <c r="U151" s="4"/>
    </row>
    <row r="152" spans="1:21" ht="45" customHeight="1">
      <c r="A152" s="4"/>
      <c r="B152" s="4" t="s">
        <v>33</v>
      </c>
      <c r="C152" s="284" t="s">
        <v>602</v>
      </c>
      <c r="D152" s="285"/>
      <c r="E152" s="285"/>
      <c r="F152" s="285"/>
      <c r="G152" s="286"/>
      <c r="H152" s="4" t="s">
        <v>54</v>
      </c>
      <c r="I152" s="4"/>
      <c r="J152" s="4"/>
      <c r="K152" s="4"/>
      <c r="L152" s="4"/>
      <c r="M152" s="4"/>
      <c r="N152" s="189">
        <v>10</v>
      </c>
      <c r="O152" s="4"/>
      <c r="P152" s="98"/>
      <c r="R152" s="4"/>
      <c r="S152" s="4"/>
      <c r="T152" s="4"/>
      <c r="U152" s="4"/>
    </row>
    <row r="153" spans="1:21" ht="45" customHeight="1">
      <c r="A153" s="4"/>
      <c r="B153" s="4" t="s">
        <v>34</v>
      </c>
      <c r="C153" s="284" t="s">
        <v>603</v>
      </c>
      <c r="D153" s="285"/>
      <c r="E153" s="285"/>
      <c r="F153" s="285"/>
      <c r="G153" s="286"/>
      <c r="H153" s="4" t="s">
        <v>54</v>
      </c>
      <c r="I153" s="4"/>
      <c r="J153" s="4"/>
      <c r="K153" s="4"/>
      <c r="L153" s="4"/>
      <c r="M153" s="4"/>
      <c r="N153" s="189">
        <v>10</v>
      </c>
      <c r="O153" s="4"/>
      <c r="P153" s="98"/>
      <c r="R153" s="4"/>
      <c r="S153" s="4"/>
      <c r="T153" s="4"/>
      <c r="U153" s="4"/>
    </row>
    <row r="154" spans="1:21" ht="45" customHeight="1">
      <c r="A154" s="4"/>
      <c r="B154" s="4" t="s">
        <v>35</v>
      </c>
      <c r="C154" s="284" t="s">
        <v>604</v>
      </c>
      <c r="D154" s="285"/>
      <c r="E154" s="285"/>
      <c r="F154" s="285"/>
      <c r="G154" s="286"/>
      <c r="H154" s="4" t="s">
        <v>54</v>
      </c>
      <c r="I154" s="4"/>
      <c r="J154" s="4"/>
      <c r="K154" s="4"/>
      <c r="L154" s="4"/>
      <c r="M154" s="4"/>
      <c r="N154" s="189">
        <v>10</v>
      </c>
      <c r="O154" s="4"/>
      <c r="P154" s="98"/>
      <c r="R154" s="4"/>
      <c r="S154" s="4"/>
      <c r="T154" s="4"/>
      <c r="U154" s="4"/>
    </row>
    <row r="155" spans="1:21" ht="45" customHeight="1">
      <c r="A155" s="4"/>
      <c r="B155" s="4" t="s">
        <v>63</v>
      </c>
      <c r="C155" s="284" t="s">
        <v>605</v>
      </c>
      <c r="D155" s="285"/>
      <c r="E155" s="285"/>
      <c r="F155" s="285"/>
      <c r="G155" s="286"/>
      <c r="H155" s="4" t="s">
        <v>54</v>
      </c>
      <c r="I155" s="4"/>
      <c r="J155" s="4"/>
      <c r="K155" s="4"/>
      <c r="L155" s="4"/>
      <c r="M155" s="4"/>
      <c r="N155" s="189">
        <v>10</v>
      </c>
      <c r="O155" s="4"/>
      <c r="P155" s="98"/>
      <c r="R155" s="4"/>
      <c r="S155" s="4"/>
      <c r="T155" s="4"/>
      <c r="U155" s="4"/>
    </row>
    <row r="156" spans="1:21" ht="45" customHeight="1">
      <c r="A156" s="4"/>
      <c r="B156" s="4" t="s">
        <v>184</v>
      </c>
      <c r="C156" s="284" t="s">
        <v>606</v>
      </c>
      <c r="D156" s="285"/>
      <c r="E156" s="285"/>
      <c r="F156" s="285"/>
      <c r="G156" s="286"/>
      <c r="H156" s="4" t="s">
        <v>54</v>
      </c>
      <c r="I156" s="4"/>
      <c r="J156" s="4"/>
      <c r="K156" s="4"/>
      <c r="L156" s="4"/>
      <c r="M156" s="4"/>
      <c r="N156" s="189">
        <v>10</v>
      </c>
      <c r="O156" s="4"/>
      <c r="P156" s="98"/>
      <c r="R156" s="4"/>
      <c r="S156" s="4"/>
      <c r="T156" s="4"/>
      <c r="U156" s="4"/>
    </row>
    <row r="157" spans="1:21" ht="45" customHeight="1">
      <c r="A157" s="4"/>
      <c r="B157" s="4" t="s">
        <v>212</v>
      </c>
      <c r="C157" s="284" t="s">
        <v>607</v>
      </c>
      <c r="D157" s="285"/>
      <c r="E157" s="285"/>
      <c r="F157" s="285"/>
      <c r="G157" s="286"/>
      <c r="H157" s="4" t="s">
        <v>54</v>
      </c>
      <c r="I157" s="4"/>
      <c r="J157" s="4"/>
      <c r="K157" s="4"/>
      <c r="L157" s="4"/>
      <c r="M157" s="4"/>
      <c r="N157" s="189">
        <v>10</v>
      </c>
      <c r="O157" s="4"/>
      <c r="P157" s="98"/>
      <c r="R157" s="4"/>
      <c r="S157" s="4"/>
      <c r="T157" s="4"/>
      <c r="U157" s="4"/>
    </row>
    <row r="158" spans="1:21" ht="45" customHeight="1">
      <c r="A158" s="4"/>
      <c r="B158" s="4" t="s">
        <v>214</v>
      </c>
      <c r="C158" s="284" t="s">
        <v>608</v>
      </c>
      <c r="D158" s="285"/>
      <c r="E158" s="285"/>
      <c r="F158" s="285"/>
      <c r="G158" s="286"/>
      <c r="H158" s="4" t="s">
        <v>54</v>
      </c>
      <c r="I158" s="4"/>
      <c r="J158" s="4"/>
      <c r="K158" s="4"/>
      <c r="L158" s="4"/>
      <c r="M158" s="4"/>
      <c r="N158" s="189">
        <v>15</v>
      </c>
      <c r="O158" s="4"/>
      <c r="P158" s="98"/>
      <c r="R158" s="4"/>
      <c r="S158" s="4"/>
      <c r="T158" s="4"/>
      <c r="U158" s="4"/>
    </row>
    <row r="159" spans="1:21" ht="45" customHeight="1">
      <c r="A159" s="4"/>
      <c r="B159" s="4" t="s">
        <v>216</v>
      </c>
      <c r="C159" s="284" t="s">
        <v>609</v>
      </c>
      <c r="D159" s="285"/>
      <c r="E159" s="285"/>
      <c r="F159" s="285"/>
      <c r="G159" s="286"/>
      <c r="H159" s="4" t="s">
        <v>54</v>
      </c>
      <c r="I159" s="4"/>
      <c r="J159" s="4"/>
      <c r="K159" s="4"/>
      <c r="L159" s="4"/>
      <c r="M159" s="4"/>
      <c r="N159" s="189">
        <v>10</v>
      </c>
      <c r="O159" s="4"/>
      <c r="P159" s="98"/>
      <c r="R159" s="4"/>
      <c r="S159" s="4"/>
      <c r="T159" s="4"/>
      <c r="U159" s="4"/>
    </row>
    <row r="160" spans="1:21" ht="45" customHeight="1">
      <c r="A160" s="4"/>
      <c r="B160" s="4" t="s">
        <v>18</v>
      </c>
      <c r="C160" s="284" t="s">
        <v>610</v>
      </c>
      <c r="D160" s="285"/>
      <c r="E160" s="285"/>
      <c r="F160" s="285"/>
      <c r="G160" s="286"/>
      <c r="H160" s="4" t="s">
        <v>30</v>
      </c>
      <c r="I160" s="4"/>
      <c r="J160" s="4"/>
      <c r="K160" s="4"/>
      <c r="L160" s="4"/>
      <c r="M160" s="4"/>
      <c r="N160" s="4">
        <v>0</v>
      </c>
      <c r="O160" s="4"/>
      <c r="P160" s="98"/>
      <c r="R160" s="4"/>
      <c r="S160" s="4"/>
      <c r="T160" s="4"/>
      <c r="U160" s="4"/>
    </row>
    <row r="161" spans="1:21" ht="45" customHeight="1">
      <c r="A161" s="4"/>
      <c r="B161" s="4" t="s">
        <v>20</v>
      </c>
      <c r="C161" s="284" t="s">
        <v>37</v>
      </c>
      <c r="D161" s="285"/>
      <c r="E161" s="285"/>
      <c r="F161" s="285"/>
      <c r="G161" s="286"/>
      <c r="H161" s="4" t="s">
        <v>30</v>
      </c>
      <c r="I161" s="4"/>
      <c r="J161" s="4"/>
      <c r="K161" s="4"/>
      <c r="L161" s="4"/>
      <c r="M161" s="4"/>
      <c r="N161" s="4">
        <v>0</v>
      </c>
      <c r="O161" s="4"/>
      <c r="P161" s="98"/>
      <c r="R161" s="4"/>
      <c r="S161" s="4"/>
      <c r="T161" s="4"/>
      <c r="U161" s="4"/>
    </row>
    <row r="162" spans="1:21" ht="45" customHeight="1">
      <c r="A162" s="12"/>
      <c r="B162" s="12" t="s">
        <v>22</v>
      </c>
      <c r="C162" s="284" t="s">
        <v>38</v>
      </c>
      <c r="D162" s="285"/>
      <c r="E162" s="285"/>
      <c r="F162" s="285"/>
      <c r="G162" s="286"/>
      <c r="H162" s="12" t="s">
        <v>39</v>
      </c>
      <c r="I162" s="56" t="s">
        <v>17</v>
      </c>
      <c r="J162" s="12"/>
      <c r="K162" s="12" t="s">
        <v>861</v>
      </c>
      <c r="L162" s="12" t="s">
        <v>856</v>
      </c>
      <c r="M162" s="12"/>
      <c r="N162" s="12" t="s">
        <v>859</v>
      </c>
      <c r="O162" s="12"/>
      <c r="P162" s="98"/>
      <c r="R162" s="12"/>
      <c r="S162" s="12"/>
      <c r="T162" s="12"/>
      <c r="U162" s="12"/>
    </row>
    <row r="163" spans="1:21" ht="45" customHeight="1" thickBot="1">
      <c r="A163" s="7"/>
      <c r="B163" s="7"/>
      <c r="C163" s="278"/>
      <c r="D163" s="279"/>
      <c r="E163" s="279"/>
      <c r="F163" s="279"/>
      <c r="G163" s="280"/>
      <c r="H163" s="7"/>
      <c r="I163" s="7"/>
      <c r="J163" s="7"/>
      <c r="K163" s="7" t="s">
        <v>862</v>
      </c>
      <c r="L163" s="7" t="s">
        <v>856</v>
      </c>
      <c r="M163" s="7"/>
      <c r="N163" s="7" t="s">
        <v>860</v>
      </c>
      <c r="O163" s="7"/>
      <c r="P163" s="98"/>
      <c r="R163" s="7"/>
      <c r="S163" s="7"/>
      <c r="T163" s="7"/>
      <c r="U163" s="7"/>
    </row>
    <row r="164" spans="1:21" ht="45" customHeight="1">
      <c r="A164" s="3" t="s">
        <v>847</v>
      </c>
      <c r="B164" s="3">
        <v>13</v>
      </c>
      <c r="C164" s="301" t="s">
        <v>819</v>
      </c>
      <c r="D164" s="302"/>
      <c r="E164" s="302"/>
      <c r="F164" s="302"/>
      <c r="G164" s="303"/>
      <c r="H164" s="4"/>
      <c r="I164" s="4"/>
      <c r="J164" s="13"/>
      <c r="K164" s="13"/>
      <c r="L164" s="13"/>
      <c r="M164" s="13"/>
      <c r="N164" s="13"/>
      <c r="O164" s="13"/>
      <c r="P164" s="98"/>
      <c r="R164" s="3"/>
      <c r="S164" s="3"/>
      <c r="T164" s="3"/>
      <c r="U164" s="3"/>
    </row>
    <row r="165" spans="1:21" ht="45" customHeight="1">
      <c r="A165" s="4"/>
      <c r="B165" s="4" t="s">
        <v>16</v>
      </c>
      <c r="C165" s="284" t="s">
        <v>612</v>
      </c>
      <c r="D165" s="285"/>
      <c r="E165" s="285"/>
      <c r="F165" s="285"/>
      <c r="G165" s="286"/>
      <c r="H165" s="4" t="s">
        <v>262</v>
      </c>
      <c r="I165" s="67" t="s">
        <v>21</v>
      </c>
      <c r="J165" s="4"/>
      <c r="K165" s="4"/>
      <c r="L165" s="4"/>
      <c r="M165" s="4"/>
      <c r="N165" s="4">
        <v>100</v>
      </c>
      <c r="O165" s="4"/>
      <c r="P165" s="98"/>
      <c r="R165" s="4"/>
      <c r="S165" s="4"/>
      <c r="T165" s="4"/>
      <c r="U165" s="4"/>
    </row>
    <row r="166" spans="1:21" ht="45" customHeight="1">
      <c r="A166" s="4"/>
      <c r="B166" s="4" t="s">
        <v>18</v>
      </c>
      <c r="C166" s="284" t="s">
        <v>611</v>
      </c>
      <c r="D166" s="285"/>
      <c r="E166" s="285"/>
      <c r="F166" s="285"/>
      <c r="G166" s="286"/>
      <c r="H166" s="4" t="s">
        <v>30</v>
      </c>
      <c r="I166" s="4"/>
      <c r="J166" s="4"/>
      <c r="K166" s="4"/>
      <c r="L166" s="4"/>
      <c r="M166" s="4"/>
      <c r="N166" s="4">
        <v>80</v>
      </c>
      <c r="O166" s="4"/>
      <c r="P166" s="98"/>
      <c r="R166" s="4"/>
      <c r="S166" s="4"/>
      <c r="T166" s="4"/>
      <c r="U166" s="4"/>
    </row>
    <row r="167" spans="1:21" ht="45" customHeight="1">
      <c r="A167" s="4"/>
      <c r="B167" s="4" t="s">
        <v>20</v>
      </c>
      <c r="C167" s="284" t="s">
        <v>610</v>
      </c>
      <c r="D167" s="285"/>
      <c r="E167" s="285"/>
      <c r="F167" s="285"/>
      <c r="G167" s="286"/>
      <c r="H167" s="4" t="s">
        <v>30</v>
      </c>
      <c r="I167" s="4"/>
      <c r="J167" s="4"/>
      <c r="K167" s="4"/>
      <c r="L167" s="4"/>
      <c r="M167" s="4"/>
      <c r="N167" s="4">
        <v>0</v>
      </c>
      <c r="O167" s="4"/>
      <c r="P167" s="98"/>
      <c r="R167" s="4"/>
      <c r="S167" s="4"/>
      <c r="T167" s="4"/>
      <c r="U167" s="4"/>
    </row>
    <row r="168" spans="1:21" ht="45" customHeight="1">
      <c r="A168" s="4"/>
      <c r="B168" s="4" t="s">
        <v>22</v>
      </c>
      <c r="C168" s="284" t="s">
        <v>37</v>
      </c>
      <c r="D168" s="285"/>
      <c r="E168" s="285"/>
      <c r="F168" s="285"/>
      <c r="G168" s="286"/>
      <c r="H168" s="4" t="s">
        <v>30</v>
      </c>
      <c r="I168" s="4"/>
      <c r="J168" s="4"/>
      <c r="K168" s="4"/>
      <c r="L168" s="4"/>
      <c r="M168" s="4"/>
      <c r="N168" s="4">
        <v>0</v>
      </c>
      <c r="O168" s="4"/>
      <c r="P168" s="98"/>
      <c r="R168" s="4"/>
      <c r="S168" s="4"/>
      <c r="T168" s="4"/>
      <c r="U168" s="4"/>
    </row>
    <row r="169" spans="1:21" ht="45" customHeight="1">
      <c r="A169" s="12"/>
      <c r="B169" s="12" t="s">
        <v>47</v>
      </c>
      <c r="C169" s="284" t="s">
        <v>38</v>
      </c>
      <c r="D169" s="285"/>
      <c r="E169" s="285"/>
      <c r="F169" s="285"/>
      <c r="G169" s="286"/>
      <c r="H169" s="12" t="s">
        <v>39</v>
      </c>
      <c r="I169" s="56" t="s">
        <v>17</v>
      </c>
      <c r="J169" s="12"/>
      <c r="K169" s="12" t="s">
        <v>861</v>
      </c>
      <c r="L169" s="12" t="s">
        <v>856</v>
      </c>
      <c r="M169" s="12"/>
      <c r="N169" s="12" t="s">
        <v>859</v>
      </c>
      <c r="O169" s="12"/>
      <c r="P169" s="98"/>
      <c r="R169" s="12"/>
      <c r="S169" s="12"/>
      <c r="T169" s="12"/>
      <c r="U169" s="12"/>
    </row>
    <row r="170" spans="1:21" ht="45" customHeight="1" thickBot="1">
      <c r="A170" s="7"/>
      <c r="B170" s="7"/>
      <c r="C170" s="278"/>
      <c r="D170" s="279"/>
      <c r="E170" s="279"/>
      <c r="F170" s="279"/>
      <c r="G170" s="280"/>
      <c r="H170" s="7"/>
      <c r="I170" s="7"/>
      <c r="J170" s="7"/>
      <c r="K170" s="7" t="s">
        <v>862</v>
      </c>
      <c r="L170" s="7" t="s">
        <v>856</v>
      </c>
      <c r="M170" s="7"/>
      <c r="N170" s="7" t="s">
        <v>860</v>
      </c>
      <c r="O170" s="7"/>
      <c r="P170" s="98"/>
      <c r="R170" s="7"/>
      <c r="S170" s="7"/>
      <c r="T170" s="7"/>
      <c r="U170" s="7"/>
    </row>
    <row r="171" spans="1:21" ht="45" customHeight="1">
      <c r="A171" s="95" t="s">
        <v>846</v>
      </c>
      <c r="B171" s="95">
        <v>14</v>
      </c>
      <c r="C171" s="301" t="s">
        <v>613</v>
      </c>
      <c r="D171" s="302"/>
      <c r="E171" s="302"/>
      <c r="F171" s="302"/>
      <c r="G171" s="303"/>
      <c r="H171" s="12"/>
      <c r="I171" s="12"/>
      <c r="J171" s="13"/>
      <c r="K171" s="13"/>
      <c r="L171" s="13"/>
      <c r="M171" s="13"/>
      <c r="N171" s="13"/>
      <c r="O171" s="13"/>
      <c r="P171" s="98"/>
      <c r="R171" s="212" t="s">
        <v>1164</v>
      </c>
      <c r="S171" s="228" t="s">
        <v>1158</v>
      </c>
      <c r="T171" s="213" t="s">
        <v>1025</v>
      </c>
      <c r="U171" s="214" t="s">
        <v>1026</v>
      </c>
    </row>
    <row r="172" spans="1:21" ht="45" customHeight="1">
      <c r="A172" s="12"/>
      <c r="B172" s="12" t="s">
        <v>16</v>
      </c>
      <c r="C172" s="284" t="s">
        <v>87</v>
      </c>
      <c r="D172" s="285"/>
      <c r="E172" s="285"/>
      <c r="F172" s="285"/>
      <c r="G172" s="286"/>
      <c r="H172" s="4" t="s">
        <v>30</v>
      </c>
      <c r="I172" s="12"/>
      <c r="J172" s="4" t="s">
        <v>544</v>
      </c>
      <c r="K172" s="4"/>
      <c r="L172" s="4"/>
      <c r="M172" s="4"/>
      <c r="N172" s="4"/>
      <c r="O172" s="4"/>
      <c r="P172" s="98"/>
      <c r="R172" s="12"/>
      <c r="S172" s="12"/>
      <c r="T172" s="12"/>
      <c r="U172" s="12"/>
    </row>
    <row r="173" spans="1:21" ht="45" customHeight="1">
      <c r="A173" s="12"/>
      <c r="B173" s="12" t="s">
        <v>31</v>
      </c>
      <c r="C173" s="284" t="s">
        <v>617</v>
      </c>
      <c r="D173" s="285"/>
      <c r="E173" s="285"/>
      <c r="F173" s="285"/>
      <c r="G173" s="286"/>
      <c r="H173" s="4" t="s">
        <v>1211</v>
      </c>
      <c r="I173" s="59" t="s">
        <v>17</v>
      </c>
      <c r="J173" s="4"/>
      <c r="K173" s="4"/>
      <c r="L173" s="12"/>
      <c r="M173" s="4"/>
      <c r="N173" s="189">
        <v>25</v>
      </c>
      <c r="O173" s="4"/>
      <c r="P173" s="98"/>
      <c r="R173" s="12"/>
      <c r="S173" s="12"/>
      <c r="T173" s="12"/>
      <c r="U173" s="12"/>
    </row>
    <row r="174" spans="1:21" ht="45" customHeight="1">
      <c r="A174" s="12"/>
      <c r="B174" s="12" t="s">
        <v>33</v>
      </c>
      <c r="C174" s="284" t="s">
        <v>618</v>
      </c>
      <c r="D174" s="285"/>
      <c r="E174" s="285"/>
      <c r="F174" s="285"/>
      <c r="G174" s="286"/>
      <c r="H174" s="4" t="s">
        <v>1211</v>
      </c>
      <c r="I174" s="59" t="s">
        <v>17</v>
      </c>
      <c r="J174" s="4"/>
      <c r="K174" s="4"/>
      <c r="L174" s="12"/>
      <c r="M174" s="4"/>
      <c r="N174" s="189">
        <v>25</v>
      </c>
      <c r="O174" s="4"/>
      <c r="P174" s="98"/>
      <c r="R174" s="12"/>
      <c r="S174" s="12"/>
      <c r="T174" s="12"/>
      <c r="U174" s="12"/>
    </row>
    <row r="175" spans="1:21" ht="45" customHeight="1">
      <c r="A175" s="12"/>
      <c r="B175" s="12" t="s">
        <v>34</v>
      </c>
      <c r="C175" s="284" t="s">
        <v>614</v>
      </c>
      <c r="D175" s="285"/>
      <c r="E175" s="285"/>
      <c r="F175" s="285"/>
      <c r="G175" s="286"/>
      <c r="H175" s="4" t="s">
        <v>1211</v>
      </c>
      <c r="I175" s="59" t="s">
        <v>17</v>
      </c>
      <c r="J175" s="4"/>
      <c r="K175" s="4"/>
      <c r="L175" s="12"/>
      <c r="M175" s="4"/>
      <c r="N175" s="189">
        <v>25</v>
      </c>
      <c r="O175" s="4"/>
      <c r="P175" s="98"/>
      <c r="R175" s="12"/>
      <c r="S175" s="12"/>
      <c r="T175" s="12"/>
      <c r="U175" s="12"/>
    </row>
    <row r="176" spans="1:21" ht="45" customHeight="1">
      <c r="A176" s="12"/>
      <c r="B176" s="12" t="s">
        <v>35</v>
      </c>
      <c r="C176" s="284" t="s">
        <v>615</v>
      </c>
      <c r="D176" s="285"/>
      <c r="E176" s="285"/>
      <c r="F176" s="285"/>
      <c r="G176" s="286"/>
      <c r="H176" s="4" t="s">
        <v>1211</v>
      </c>
      <c r="I176" s="59" t="s">
        <v>17</v>
      </c>
      <c r="J176" s="4"/>
      <c r="K176" s="4"/>
      <c r="L176" s="12"/>
      <c r="M176" s="4"/>
      <c r="N176" s="189">
        <v>25</v>
      </c>
      <c r="O176" s="4"/>
      <c r="P176" s="98"/>
      <c r="R176" s="12"/>
      <c r="S176" s="12"/>
      <c r="T176" s="12"/>
      <c r="U176" s="12"/>
    </row>
    <row r="177" spans="1:21" ht="45" customHeight="1">
      <c r="A177" s="12"/>
      <c r="B177" s="12" t="s">
        <v>63</v>
      </c>
      <c r="C177" s="284" t="s">
        <v>736</v>
      </c>
      <c r="D177" s="285"/>
      <c r="E177" s="285"/>
      <c r="F177" s="285"/>
      <c r="G177" s="286"/>
      <c r="H177" s="4" t="s">
        <v>1231</v>
      </c>
      <c r="I177" s="67" t="s">
        <v>21</v>
      </c>
      <c r="J177" s="4"/>
      <c r="K177" s="4"/>
      <c r="L177" s="4"/>
      <c r="M177" s="4"/>
      <c r="N177" s="197" t="s">
        <v>902</v>
      </c>
      <c r="O177" s="4"/>
      <c r="P177" s="98"/>
      <c r="R177" s="212" t="s">
        <v>1164</v>
      </c>
      <c r="S177" s="228" t="s">
        <v>1158</v>
      </c>
      <c r="T177" s="213" t="s">
        <v>1027</v>
      </c>
      <c r="U177" s="12"/>
    </row>
    <row r="178" spans="1:21" ht="45" customHeight="1">
      <c r="A178" s="12"/>
      <c r="B178" s="12" t="s">
        <v>18</v>
      </c>
      <c r="C178" s="284" t="s">
        <v>616</v>
      </c>
      <c r="D178" s="285"/>
      <c r="E178" s="285"/>
      <c r="F178" s="285"/>
      <c r="G178" s="286"/>
      <c r="H178" s="4" t="s">
        <v>30</v>
      </c>
      <c r="I178" s="12"/>
      <c r="J178" s="4"/>
      <c r="K178" s="4"/>
      <c r="L178" s="12"/>
      <c r="M178" s="4"/>
      <c r="N178" s="4">
        <v>0</v>
      </c>
      <c r="O178" s="4"/>
      <c r="P178" s="98"/>
      <c r="R178" s="12"/>
      <c r="S178" s="12"/>
      <c r="T178" s="12"/>
      <c r="U178" s="12"/>
    </row>
    <row r="179" spans="1:21" ht="45" customHeight="1">
      <c r="A179" s="12"/>
      <c r="B179" s="12" t="s">
        <v>20</v>
      </c>
      <c r="C179" s="284" t="s">
        <v>37</v>
      </c>
      <c r="D179" s="285"/>
      <c r="E179" s="285"/>
      <c r="F179" s="285"/>
      <c r="G179" s="286"/>
      <c r="H179" s="4" t="s">
        <v>30</v>
      </c>
      <c r="I179" s="12"/>
      <c r="J179" s="4"/>
      <c r="K179" s="4"/>
      <c r="L179" s="4"/>
      <c r="M179" s="4"/>
      <c r="N179" s="4">
        <v>0</v>
      </c>
      <c r="O179" s="4"/>
      <c r="P179" s="98"/>
      <c r="R179" s="12"/>
      <c r="S179" s="12"/>
      <c r="T179" s="12"/>
      <c r="U179" s="12"/>
    </row>
    <row r="180" spans="1:21" ht="45" customHeight="1">
      <c r="A180" s="12"/>
      <c r="B180" s="12" t="s">
        <v>22</v>
      </c>
      <c r="C180" s="284" t="s">
        <v>38</v>
      </c>
      <c r="D180" s="285"/>
      <c r="E180" s="285"/>
      <c r="F180" s="285"/>
      <c r="G180" s="286"/>
      <c r="H180" s="12" t="s">
        <v>39</v>
      </c>
      <c r="I180" s="56" t="s">
        <v>17</v>
      </c>
      <c r="J180" s="12"/>
      <c r="K180" s="12" t="s">
        <v>861</v>
      </c>
      <c r="L180" s="12" t="s">
        <v>856</v>
      </c>
      <c r="M180" s="12"/>
      <c r="N180" s="12" t="s">
        <v>859</v>
      </c>
      <c r="O180" s="12"/>
      <c r="P180" s="98"/>
      <c r="R180" s="12"/>
      <c r="S180" s="12"/>
      <c r="T180" s="12"/>
      <c r="U180" s="12"/>
    </row>
    <row r="181" spans="1:21" ht="45" customHeight="1" thickBot="1">
      <c r="A181" s="7"/>
      <c r="B181" s="7"/>
      <c r="C181" s="278"/>
      <c r="D181" s="279"/>
      <c r="E181" s="279"/>
      <c r="F181" s="279"/>
      <c r="G181" s="280"/>
      <c r="H181" s="7"/>
      <c r="I181" s="7"/>
      <c r="J181" s="7"/>
      <c r="K181" s="7" t="s">
        <v>862</v>
      </c>
      <c r="L181" s="7" t="s">
        <v>856</v>
      </c>
      <c r="M181" s="7"/>
      <c r="N181" s="7" t="s">
        <v>860</v>
      </c>
      <c r="O181" s="7"/>
      <c r="P181" s="98"/>
      <c r="R181" s="7"/>
      <c r="S181" s="7"/>
      <c r="T181" s="7"/>
      <c r="U181" s="7"/>
    </row>
    <row r="182" spans="1:21" ht="45" customHeight="1">
      <c r="A182" s="21" t="s">
        <v>847</v>
      </c>
      <c r="B182" s="21">
        <v>15</v>
      </c>
      <c r="C182" s="325" t="s">
        <v>818</v>
      </c>
      <c r="D182" s="325"/>
      <c r="E182" s="325"/>
      <c r="F182" s="325"/>
      <c r="G182" s="325"/>
      <c r="H182" s="12"/>
      <c r="I182" s="12"/>
      <c r="J182" s="12"/>
      <c r="K182" s="12"/>
      <c r="L182" s="12"/>
      <c r="M182" s="12"/>
      <c r="N182" s="12"/>
      <c r="O182" s="12"/>
      <c r="P182" s="98"/>
      <c r="R182" s="90" t="s">
        <v>1165</v>
      </c>
      <c r="S182" s="215" t="s">
        <v>1166</v>
      </c>
      <c r="T182" s="206" t="s">
        <v>1028</v>
      </c>
      <c r="U182" s="21"/>
    </row>
    <row r="183" spans="1:21" ht="60.95" customHeight="1">
      <c r="A183" s="4"/>
      <c r="B183" s="4" t="s">
        <v>16</v>
      </c>
      <c r="C183" s="284" t="s">
        <v>522</v>
      </c>
      <c r="D183" s="285"/>
      <c r="E183" s="285"/>
      <c r="F183" s="285"/>
      <c r="G183" s="286"/>
      <c r="H183" s="4" t="s">
        <v>112</v>
      </c>
      <c r="I183" s="12"/>
      <c r="J183" s="12"/>
      <c r="K183" s="12"/>
      <c r="L183" s="12"/>
      <c r="M183" s="12"/>
      <c r="N183" s="12"/>
      <c r="O183" s="12"/>
      <c r="P183" s="98"/>
      <c r="R183" s="90" t="s">
        <v>1169</v>
      </c>
      <c r="S183" s="215" t="s">
        <v>1168</v>
      </c>
      <c r="T183" s="206" t="s">
        <v>1167</v>
      </c>
      <c r="U183" s="4"/>
    </row>
    <row r="184" spans="1:21" ht="45" customHeight="1">
      <c r="A184" s="4"/>
      <c r="B184" s="4" t="s">
        <v>31</v>
      </c>
      <c r="C184" s="284" t="s">
        <v>740</v>
      </c>
      <c r="D184" s="285"/>
      <c r="E184" s="285"/>
      <c r="F184" s="285"/>
      <c r="G184" s="286"/>
      <c r="H184" s="4" t="s">
        <v>32</v>
      </c>
      <c r="I184" s="24" t="s">
        <v>21</v>
      </c>
      <c r="J184" s="12"/>
      <c r="K184" s="12"/>
      <c r="L184" s="12"/>
      <c r="M184" s="12"/>
      <c r="N184" s="196" t="s">
        <v>870</v>
      </c>
      <c r="O184" s="12"/>
      <c r="P184" s="98"/>
      <c r="R184" s="4"/>
      <c r="S184" s="4"/>
      <c r="T184" s="4"/>
      <c r="U184" s="4"/>
    </row>
    <row r="185" spans="1:21" ht="45" customHeight="1">
      <c r="A185" s="4"/>
      <c r="B185" s="4" t="s">
        <v>33</v>
      </c>
      <c r="C185" s="284" t="s">
        <v>507</v>
      </c>
      <c r="D185" s="285"/>
      <c r="E185" s="285"/>
      <c r="F185" s="285"/>
      <c r="G185" s="286"/>
      <c r="H185" s="4" t="s">
        <v>142</v>
      </c>
      <c r="I185" s="22" t="s">
        <v>17</v>
      </c>
      <c r="J185" s="12"/>
      <c r="K185" s="12"/>
      <c r="L185" s="12"/>
      <c r="M185" s="12"/>
      <c r="N185" s="204" t="s">
        <v>867</v>
      </c>
      <c r="O185" s="12"/>
      <c r="P185" s="98"/>
      <c r="R185" s="4"/>
      <c r="S185" s="4"/>
      <c r="T185" s="4"/>
      <c r="U185" s="4"/>
    </row>
    <row r="186" spans="1:21" ht="105">
      <c r="A186" s="4"/>
      <c r="B186" s="4" t="s">
        <v>34</v>
      </c>
      <c r="C186" s="284" t="s">
        <v>659</v>
      </c>
      <c r="D186" s="285"/>
      <c r="E186" s="285"/>
      <c r="F186" s="285"/>
      <c r="G186" s="286"/>
      <c r="H186" s="4" t="s">
        <v>32</v>
      </c>
      <c r="I186" s="24" t="s">
        <v>21</v>
      </c>
      <c r="J186" s="12" t="s">
        <v>654</v>
      </c>
      <c r="K186" s="12"/>
      <c r="L186" s="12"/>
      <c r="M186" s="12"/>
      <c r="N186" s="204" t="s">
        <v>867</v>
      </c>
      <c r="O186" s="12"/>
      <c r="P186" s="98"/>
      <c r="R186" s="90" t="s">
        <v>1169</v>
      </c>
      <c r="S186" s="215" t="s">
        <v>1168</v>
      </c>
      <c r="T186" s="231" t="s">
        <v>1029</v>
      </c>
      <c r="U186" s="4"/>
    </row>
    <row r="187" spans="1:21" ht="45" customHeight="1">
      <c r="A187" s="10"/>
      <c r="B187" s="10" t="s">
        <v>18</v>
      </c>
      <c r="C187" s="284" t="s">
        <v>37</v>
      </c>
      <c r="D187" s="285"/>
      <c r="E187" s="285"/>
      <c r="F187" s="285"/>
      <c r="G187" s="286"/>
      <c r="H187" s="4" t="s">
        <v>112</v>
      </c>
      <c r="I187" s="12"/>
      <c r="J187" s="12"/>
      <c r="K187" s="12"/>
      <c r="L187" s="12"/>
      <c r="M187" s="12"/>
      <c r="N187" s="12"/>
      <c r="O187" s="12"/>
      <c r="P187" s="98"/>
      <c r="R187" s="10"/>
      <c r="S187" s="10"/>
      <c r="T187" s="10"/>
      <c r="U187" s="10"/>
    </row>
    <row r="188" spans="1:21" ht="45" customHeight="1">
      <c r="A188" s="10"/>
      <c r="B188" s="10" t="s">
        <v>20</v>
      </c>
      <c r="C188" s="284" t="s">
        <v>38</v>
      </c>
      <c r="D188" s="285"/>
      <c r="E188" s="285"/>
      <c r="F188" s="285"/>
      <c r="G188" s="286"/>
      <c r="H188" s="12" t="s">
        <v>39</v>
      </c>
      <c r="I188" s="56" t="s">
        <v>17</v>
      </c>
      <c r="J188" s="12"/>
      <c r="K188" s="12" t="s">
        <v>861</v>
      </c>
      <c r="L188" s="12" t="s">
        <v>856</v>
      </c>
      <c r="M188" s="12"/>
      <c r="N188" s="12" t="s">
        <v>859</v>
      </c>
      <c r="O188" s="12"/>
      <c r="P188" s="98"/>
      <c r="R188" s="10"/>
      <c r="S188" s="10"/>
      <c r="T188" s="10"/>
      <c r="U188" s="10"/>
    </row>
    <row r="189" spans="1:21" ht="45" customHeight="1" thickBot="1">
      <c r="A189" s="7"/>
      <c r="B189" s="7"/>
      <c r="C189" s="278"/>
      <c r="D189" s="279"/>
      <c r="E189" s="279"/>
      <c r="F189" s="279"/>
      <c r="G189" s="280"/>
      <c r="H189" s="7"/>
      <c r="I189" s="7"/>
      <c r="J189" s="7"/>
      <c r="K189" s="7" t="s">
        <v>862</v>
      </c>
      <c r="L189" s="7" t="s">
        <v>856</v>
      </c>
      <c r="M189" s="7"/>
      <c r="N189" s="7" t="s">
        <v>860</v>
      </c>
      <c r="O189" s="7"/>
      <c r="P189" s="98"/>
      <c r="R189" s="7"/>
      <c r="S189" s="7"/>
      <c r="T189" s="7"/>
      <c r="U189" s="7"/>
    </row>
    <row r="190" spans="1:21" ht="45" customHeight="1">
      <c r="A190" s="9" t="s">
        <v>846</v>
      </c>
      <c r="B190" s="9">
        <v>16</v>
      </c>
      <c r="C190" s="287" t="s">
        <v>40</v>
      </c>
      <c r="D190" s="288"/>
      <c r="E190" s="288"/>
      <c r="F190" s="288"/>
      <c r="G190" s="289"/>
      <c r="H190" s="10"/>
      <c r="I190" s="10"/>
      <c r="J190" s="10"/>
      <c r="K190" s="10"/>
      <c r="L190" s="10"/>
      <c r="M190" s="10"/>
      <c r="N190" s="10"/>
      <c r="O190" s="10"/>
      <c r="P190" s="98"/>
      <c r="R190" s="9"/>
      <c r="S190" s="9"/>
      <c r="T190" s="9"/>
      <c r="U190" s="9"/>
    </row>
    <row r="191" spans="1:21" ht="105">
      <c r="A191" s="4"/>
      <c r="B191" s="4" t="s">
        <v>41</v>
      </c>
      <c r="C191" s="284" t="s">
        <v>42</v>
      </c>
      <c r="D191" s="285"/>
      <c r="E191" s="285"/>
      <c r="F191" s="285"/>
      <c r="G191" s="286"/>
      <c r="H191" s="4" t="s">
        <v>339</v>
      </c>
      <c r="I191" s="59" t="s">
        <v>17</v>
      </c>
      <c r="J191" s="4" t="s">
        <v>438</v>
      </c>
      <c r="K191" s="11" t="s">
        <v>871</v>
      </c>
      <c r="L191" s="4" t="s">
        <v>327</v>
      </c>
      <c r="M191" s="4"/>
      <c r="N191" s="185"/>
      <c r="O191" s="4"/>
      <c r="P191" s="98"/>
      <c r="R191" s="4"/>
      <c r="S191" s="4"/>
      <c r="T191" s="4"/>
      <c r="U191" s="4"/>
    </row>
    <row r="192" spans="1:21" ht="45" customHeight="1">
      <c r="A192" s="4"/>
      <c r="B192" s="4"/>
      <c r="C192" s="292"/>
      <c r="D192" s="293"/>
      <c r="E192" s="293"/>
      <c r="F192" s="293"/>
      <c r="G192" s="294"/>
      <c r="H192" s="4"/>
      <c r="I192" s="4"/>
      <c r="J192" s="4"/>
      <c r="K192" s="11" t="s">
        <v>872</v>
      </c>
      <c r="L192" s="4" t="s">
        <v>54</v>
      </c>
      <c r="M192" s="4"/>
      <c r="N192" s="185">
        <v>25</v>
      </c>
      <c r="O192" s="4"/>
      <c r="P192" s="98"/>
      <c r="R192" s="4"/>
      <c r="S192" s="4"/>
      <c r="T192" s="4"/>
      <c r="U192" s="4"/>
    </row>
    <row r="193" spans="1:21" ht="45" customHeight="1">
      <c r="A193" s="4"/>
      <c r="B193" s="4"/>
      <c r="C193" s="292"/>
      <c r="D193" s="293"/>
      <c r="E193" s="293"/>
      <c r="F193" s="293"/>
      <c r="G193" s="294"/>
      <c r="H193" s="4"/>
      <c r="I193" s="4"/>
      <c r="J193" s="4"/>
      <c r="K193" s="11" t="s">
        <v>873</v>
      </c>
      <c r="L193" s="4" t="s">
        <v>54</v>
      </c>
      <c r="M193" s="4"/>
      <c r="N193" s="185">
        <v>25</v>
      </c>
      <c r="O193" s="4"/>
      <c r="P193" s="98"/>
      <c r="R193" s="4"/>
      <c r="S193" s="4"/>
      <c r="T193" s="4"/>
      <c r="U193" s="4"/>
    </row>
    <row r="194" spans="1:21" ht="45" customHeight="1">
      <c r="A194" s="4"/>
      <c r="B194" s="4"/>
      <c r="C194" s="292"/>
      <c r="D194" s="293"/>
      <c r="E194" s="293"/>
      <c r="F194" s="293"/>
      <c r="G194" s="294"/>
      <c r="H194" s="4"/>
      <c r="I194" s="4"/>
      <c r="J194" s="4"/>
      <c r="K194" s="11" t="s">
        <v>874</v>
      </c>
      <c r="L194" s="4" t="s">
        <v>54</v>
      </c>
      <c r="M194" s="4"/>
      <c r="N194" s="185">
        <v>25</v>
      </c>
      <c r="O194" s="4"/>
      <c r="P194" s="98"/>
      <c r="R194" s="4"/>
      <c r="S194" s="4"/>
      <c r="T194" s="4"/>
      <c r="U194" s="4"/>
    </row>
    <row r="195" spans="1:21" ht="45" customHeight="1">
      <c r="A195" s="4"/>
      <c r="B195" s="4"/>
      <c r="C195" s="292"/>
      <c r="D195" s="293"/>
      <c r="E195" s="293"/>
      <c r="F195" s="293"/>
      <c r="G195" s="294"/>
      <c r="H195" s="4"/>
      <c r="I195" s="4"/>
      <c r="J195" s="4"/>
      <c r="K195" s="11" t="s">
        <v>875</v>
      </c>
      <c r="L195" s="4" t="s">
        <v>54</v>
      </c>
      <c r="M195" s="4"/>
      <c r="N195" s="185">
        <v>25</v>
      </c>
      <c r="O195" s="4"/>
      <c r="P195" s="98"/>
      <c r="R195" s="4"/>
      <c r="S195" s="4"/>
      <c r="T195" s="4"/>
      <c r="U195" s="4"/>
    </row>
    <row r="196" spans="1:21" ht="45" customHeight="1">
      <c r="A196" s="4"/>
      <c r="B196" s="4"/>
      <c r="C196" s="292"/>
      <c r="D196" s="293"/>
      <c r="E196" s="293"/>
      <c r="F196" s="293"/>
      <c r="G196" s="294"/>
      <c r="H196" s="4"/>
      <c r="I196" s="4"/>
      <c r="J196" s="4"/>
      <c r="K196" s="11" t="s">
        <v>876</v>
      </c>
      <c r="L196" s="4" t="s">
        <v>327</v>
      </c>
      <c r="M196" s="4"/>
      <c r="N196" s="185">
        <v>20</v>
      </c>
      <c r="O196" s="4"/>
      <c r="P196" s="98"/>
      <c r="R196" s="4"/>
      <c r="S196" s="4"/>
      <c r="T196" s="4"/>
      <c r="U196" s="4"/>
    </row>
    <row r="197" spans="1:21" ht="45" customHeight="1">
      <c r="A197" s="4"/>
      <c r="B197" s="4"/>
      <c r="C197" s="292"/>
      <c r="D197" s="293"/>
      <c r="E197" s="293"/>
      <c r="F197" s="293"/>
      <c r="G197" s="294"/>
      <c r="H197" s="4"/>
      <c r="I197" s="4"/>
      <c r="J197" s="4"/>
      <c r="K197" s="11" t="s">
        <v>877</v>
      </c>
      <c r="L197" s="4" t="s">
        <v>327</v>
      </c>
      <c r="M197" s="4"/>
      <c r="N197" s="185">
        <v>0</v>
      </c>
      <c r="O197" s="4"/>
      <c r="P197" s="98"/>
      <c r="R197" s="4"/>
      <c r="S197" s="4"/>
      <c r="T197" s="4"/>
      <c r="U197" s="4"/>
    </row>
    <row r="198" spans="1:21" ht="45" customHeight="1">
      <c r="A198" s="4"/>
      <c r="B198" s="4" t="s">
        <v>18</v>
      </c>
      <c r="C198" s="284" t="s">
        <v>44</v>
      </c>
      <c r="D198" s="285"/>
      <c r="E198" s="285"/>
      <c r="F198" s="285"/>
      <c r="G198" s="286"/>
      <c r="H198" s="4" t="s">
        <v>30</v>
      </c>
      <c r="I198" s="4"/>
      <c r="J198" s="4"/>
      <c r="K198" s="4"/>
      <c r="L198" s="4"/>
      <c r="M198" s="4"/>
      <c r="N198" s="4">
        <v>0</v>
      </c>
      <c r="O198" s="4"/>
      <c r="P198" s="98"/>
      <c r="R198" s="4"/>
      <c r="S198" s="4"/>
      <c r="T198" s="4"/>
      <c r="U198" s="4"/>
    </row>
    <row r="199" spans="1:21" ht="45" customHeight="1">
      <c r="A199" s="4"/>
      <c r="B199" s="4" t="s">
        <v>20</v>
      </c>
      <c r="C199" s="284" t="s">
        <v>37</v>
      </c>
      <c r="D199" s="285"/>
      <c r="E199" s="285"/>
      <c r="F199" s="285"/>
      <c r="G199" s="286"/>
      <c r="H199" s="4" t="s">
        <v>30</v>
      </c>
      <c r="I199" s="4"/>
      <c r="J199" s="4"/>
      <c r="K199" s="4"/>
      <c r="L199" s="4"/>
      <c r="M199" s="4"/>
      <c r="N199" s="4">
        <v>0</v>
      </c>
      <c r="O199" s="4"/>
      <c r="P199" s="98"/>
      <c r="R199" s="4"/>
      <c r="S199" s="4"/>
      <c r="T199" s="4"/>
      <c r="U199" s="4"/>
    </row>
    <row r="200" spans="1:21" ht="45" customHeight="1">
      <c r="A200" s="10"/>
      <c r="B200" s="10" t="s">
        <v>22</v>
      </c>
      <c r="C200" s="284" t="s">
        <v>38</v>
      </c>
      <c r="D200" s="285"/>
      <c r="E200" s="285"/>
      <c r="F200" s="285"/>
      <c r="G200" s="286"/>
      <c r="H200" s="12" t="s">
        <v>39</v>
      </c>
      <c r="I200" s="56" t="s">
        <v>17</v>
      </c>
      <c r="J200" s="12"/>
      <c r="K200" s="12" t="s">
        <v>861</v>
      </c>
      <c r="L200" s="12" t="s">
        <v>856</v>
      </c>
      <c r="M200" s="12"/>
      <c r="N200" s="12" t="s">
        <v>859</v>
      </c>
      <c r="O200" s="4"/>
      <c r="P200" s="98"/>
      <c r="R200" s="10"/>
      <c r="S200" s="10"/>
      <c r="T200" s="10"/>
      <c r="U200" s="10"/>
    </row>
    <row r="201" spans="1:21" ht="45" customHeight="1" thickBot="1">
      <c r="A201" s="7"/>
      <c r="B201" s="7"/>
      <c r="C201" s="278"/>
      <c r="D201" s="279"/>
      <c r="E201" s="279"/>
      <c r="F201" s="279"/>
      <c r="G201" s="280"/>
      <c r="H201" s="7"/>
      <c r="I201" s="7"/>
      <c r="J201" s="7"/>
      <c r="K201" s="7" t="s">
        <v>862</v>
      </c>
      <c r="L201" s="7" t="s">
        <v>856</v>
      </c>
      <c r="M201" s="7"/>
      <c r="N201" s="7" t="s">
        <v>860</v>
      </c>
      <c r="O201" s="7"/>
      <c r="P201" s="98"/>
      <c r="R201" s="7"/>
      <c r="S201" s="7"/>
      <c r="T201" s="7"/>
      <c r="U201" s="7"/>
    </row>
    <row r="202" spans="1:21" ht="45" customHeight="1">
      <c r="A202" s="9"/>
      <c r="B202" s="9">
        <v>17</v>
      </c>
      <c r="C202" s="287" t="s">
        <v>45</v>
      </c>
      <c r="D202" s="288"/>
      <c r="E202" s="288"/>
      <c r="F202" s="288"/>
      <c r="G202" s="289"/>
      <c r="H202" s="69"/>
      <c r="I202" s="70"/>
      <c r="J202" s="69"/>
      <c r="K202" s="69"/>
      <c r="L202" s="69"/>
      <c r="M202" s="69"/>
      <c r="N202" s="69"/>
      <c r="O202" s="69"/>
      <c r="P202" s="203"/>
      <c r="R202" s="9"/>
      <c r="S202" s="9"/>
      <c r="T202" s="9"/>
      <c r="U202" s="9"/>
    </row>
    <row r="203" spans="1:21" ht="45" customHeight="1">
      <c r="A203" s="4"/>
      <c r="B203" s="4" t="s">
        <v>16</v>
      </c>
      <c r="C203" s="284" t="s">
        <v>545</v>
      </c>
      <c r="D203" s="285"/>
      <c r="E203" s="285"/>
      <c r="F203" s="285"/>
      <c r="G203" s="286"/>
      <c r="H203" s="4" t="s">
        <v>30</v>
      </c>
      <c r="I203" s="4"/>
      <c r="J203" s="6"/>
      <c r="K203" s="6"/>
      <c r="L203" s="6"/>
      <c r="M203" s="6"/>
      <c r="N203" s="274" t="s">
        <v>878</v>
      </c>
      <c r="O203" s="6"/>
      <c r="P203" s="98"/>
      <c r="R203" s="4"/>
      <c r="S203" s="4"/>
      <c r="T203" s="4"/>
      <c r="U203" s="4"/>
    </row>
    <row r="204" spans="1:21" ht="45" customHeight="1">
      <c r="A204" s="4"/>
      <c r="B204" s="4" t="s">
        <v>31</v>
      </c>
      <c r="C204" s="284" t="s">
        <v>546</v>
      </c>
      <c r="D204" s="285"/>
      <c r="E204" s="285"/>
      <c r="F204" s="285"/>
      <c r="G204" s="286"/>
      <c r="H204" s="4" t="s">
        <v>1211</v>
      </c>
      <c r="I204" s="56" t="s">
        <v>17</v>
      </c>
      <c r="J204" s="4" t="s">
        <v>440</v>
      </c>
      <c r="K204" s="4"/>
      <c r="L204" s="4"/>
      <c r="M204" s="4"/>
      <c r="N204" s="275"/>
      <c r="O204" s="4"/>
      <c r="P204" s="98"/>
      <c r="R204" s="4"/>
      <c r="S204" s="4"/>
      <c r="T204" s="4"/>
      <c r="U204" s="4"/>
    </row>
    <row r="205" spans="1:21" ht="45" customHeight="1">
      <c r="A205" s="4"/>
      <c r="B205" s="4" t="s">
        <v>33</v>
      </c>
      <c r="C205" s="284" t="s">
        <v>547</v>
      </c>
      <c r="D205" s="285"/>
      <c r="E205" s="285"/>
      <c r="F205" s="285"/>
      <c r="G205" s="286"/>
      <c r="H205" s="4" t="s">
        <v>1211</v>
      </c>
      <c r="I205" s="56" t="s">
        <v>17</v>
      </c>
      <c r="J205" s="4" t="s">
        <v>439</v>
      </c>
      <c r="K205" s="4"/>
      <c r="L205" s="4"/>
      <c r="M205" s="4"/>
      <c r="N205" s="275"/>
      <c r="O205" s="4"/>
      <c r="P205" s="98"/>
      <c r="R205" s="4"/>
      <c r="S205" s="4"/>
      <c r="T205" s="4"/>
      <c r="U205" s="4"/>
    </row>
    <row r="206" spans="1:21" ht="45" customHeight="1">
      <c r="A206" s="4"/>
      <c r="B206" s="4" t="s">
        <v>18</v>
      </c>
      <c r="C206" s="284" t="s">
        <v>46</v>
      </c>
      <c r="D206" s="285"/>
      <c r="E206" s="285"/>
      <c r="F206" s="285"/>
      <c r="G206" s="286"/>
      <c r="H206" s="4" t="s">
        <v>30</v>
      </c>
      <c r="I206" s="4"/>
      <c r="J206" s="4"/>
      <c r="K206" s="4"/>
      <c r="L206" s="4"/>
      <c r="M206" s="4"/>
      <c r="N206" s="275"/>
      <c r="O206" s="4"/>
      <c r="P206" s="98"/>
      <c r="R206" s="4"/>
      <c r="S206" s="4"/>
      <c r="T206" s="4"/>
      <c r="U206" s="4"/>
    </row>
    <row r="207" spans="1:21" ht="45" customHeight="1">
      <c r="A207" s="4"/>
      <c r="B207" s="4" t="s">
        <v>20</v>
      </c>
      <c r="C207" s="284" t="s">
        <v>37</v>
      </c>
      <c r="D207" s="285"/>
      <c r="E207" s="285"/>
      <c r="F207" s="285"/>
      <c r="G207" s="286"/>
      <c r="H207" s="4" t="s">
        <v>30</v>
      </c>
      <c r="I207" s="4"/>
      <c r="J207" s="4"/>
      <c r="K207" s="4"/>
      <c r="L207" s="4"/>
      <c r="M207" s="4"/>
      <c r="N207" s="275"/>
      <c r="O207" s="4"/>
      <c r="P207" s="98"/>
      <c r="R207" s="4"/>
      <c r="S207" s="4"/>
      <c r="T207" s="4"/>
      <c r="U207" s="4"/>
    </row>
    <row r="208" spans="1:21" ht="45" customHeight="1" thickBot="1">
      <c r="A208" s="7"/>
      <c r="B208" s="7" t="s">
        <v>22</v>
      </c>
      <c r="C208" s="278" t="s">
        <v>38</v>
      </c>
      <c r="D208" s="279"/>
      <c r="E208" s="279"/>
      <c r="F208" s="279"/>
      <c r="G208" s="280"/>
      <c r="H208" s="7" t="s">
        <v>39</v>
      </c>
      <c r="I208" s="68" t="s">
        <v>17</v>
      </c>
      <c r="J208" s="7"/>
      <c r="K208" s="7"/>
      <c r="L208" s="7"/>
      <c r="M208" s="7"/>
      <c r="N208" s="277"/>
      <c r="O208" s="7"/>
      <c r="P208" s="98"/>
      <c r="R208" s="7"/>
      <c r="S208" s="7"/>
      <c r="T208" s="7"/>
      <c r="U208" s="7"/>
    </row>
    <row r="209" spans="1:21" ht="45" customHeight="1">
      <c r="A209" s="9" t="s">
        <v>846</v>
      </c>
      <c r="B209" s="9">
        <v>18</v>
      </c>
      <c r="C209" s="287" t="s">
        <v>48</v>
      </c>
      <c r="D209" s="288"/>
      <c r="E209" s="288"/>
      <c r="F209" s="288"/>
      <c r="G209" s="289"/>
      <c r="H209" s="10"/>
      <c r="I209" s="10"/>
      <c r="J209" s="10"/>
      <c r="K209" s="10"/>
      <c r="L209" s="10"/>
      <c r="M209" s="10"/>
      <c r="N209" s="10"/>
      <c r="O209" s="10"/>
      <c r="P209" s="98"/>
      <c r="R209" s="9"/>
      <c r="S209" s="9"/>
      <c r="T209" s="9"/>
      <c r="U209" s="9"/>
    </row>
    <row r="210" spans="1:21" ht="45" customHeight="1">
      <c r="A210" s="4"/>
      <c r="B210" s="4" t="s">
        <v>16</v>
      </c>
      <c r="C210" s="284" t="s">
        <v>49</v>
      </c>
      <c r="D210" s="285"/>
      <c r="E210" s="285"/>
      <c r="F210" s="285"/>
      <c r="G210" s="286"/>
      <c r="H210" s="4" t="s">
        <v>39</v>
      </c>
      <c r="I210" s="59" t="s">
        <v>17</v>
      </c>
      <c r="J210" s="4" t="s">
        <v>441</v>
      </c>
      <c r="K210" s="11" t="s">
        <v>879</v>
      </c>
      <c r="L210" s="4" t="s">
        <v>327</v>
      </c>
      <c r="M210" s="32"/>
      <c r="N210" s="185"/>
      <c r="O210" s="4"/>
      <c r="P210" s="98"/>
      <c r="R210" s="4"/>
      <c r="S210" s="4"/>
      <c r="T210" s="4"/>
      <c r="U210" s="4"/>
    </row>
    <row r="211" spans="1:21" ht="45" customHeight="1">
      <c r="A211" s="4"/>
      <c r="B211" s="4"/>
      <c r="C211" s="292"/>
      <c r="D211" s="293"/>
      <c r="E211" s="293"/>
      <c r="F211" s="293"/>
      <c r="G211" s="294"/>
      <c r="H211" s="4"/>
      <c r="I211" s="4"/>
      <c r="J211" s="4"/>
      <c r="K211" s="99" t="s">
        <v>880</v>
      </c>
      <c r="L211" s="4" t="s">
        <v>54</v>
      </c>
      <c r="M211" s="32"/>
      <c r="N211" s="185">
        <v>20</v>
      </c>
      <c r="O211" s="4"/>
      <c r="P211" s="98"/>
      <c r="R211" s="4"/>
      <c r="S211" s="4"/>
      <c r="T211" s="4"/>
      <c r="U211" s="4"/>
    </row>
    <row r="212" spans="1:21" ht="45" customHeight="1">
      <c r="A212" s="4"/>
      <c r="B212" s="4"/>
      <c r="C212" s="292"/>
      <c r="D212" s="293"/>
      <c r="E212" s="293"/>
      <c r="F212" s="293"/>
      <c r="G212" s="294"/>
      <c r="H212" s="4"/>
      <c r="I212" s="4"/>
      <c r="J212" s="4"/>
      <c r="K212" s="99" t="s">
        <v>881</v>
      </c>
      <c r="L212" s="4" t="s">
        <v>54</v>
      </c>
      <c r="M212" s="32"/>
      <c r="N212" s="185">
        <v>15</v>
      </c>
      <c r="O212" s="4"/>
      <c r="P212" s="98"/>
      <c r="R212" s="4"/>
      <c r="S212" s="4"/>
      <c r="T212" s="4"/>
      <c r="U212" s="4"/>
    </row>
    <row r="213" spans="1:21" ht="45" customHeight="1">
      <c r="A213" s="4"/>
      <c r="B213" s="4"/>
      <c r="C213" s="292"/>
      <c r="D213" s="293"/>
      <c r="E213" s="293"/>
      <c r="F213" s="293"/>
      <c r="G213" s="294"/>
      <c r="H213" s="4"/>
      <c r="I213" s="4"/>
      <c r="J213" s="4"/>
      <c r="K213" s="99" t="s">
        <v>882</v>
      </c>
      <c r="L213" s="4" t="s">
        <v>54</v>
      </c>
      <c r="M213" s="32"/>
      <c r="N213" s="185">
        <v>15</v>
      </c>
      <c r="O213" s="4"/>
      <c r="P213" s="98"/>
      <c r="R213" s="4"/>
      <c r="S213" s="4"/>
      <c r="T213" s="4"/>
      <c r="U213" s="4"/>
    </row>
    <row r="214" spans="1:21" ht="45" customHeight="1">
      <c r="A214" s="4"/>
      <c r="B214" s="4"/>
      <c r="C214" s="292"/>
      <c r="D214" s="293"/>
      <c r="E214" s="293"/>
      <c r="F214" s="293"/>
      <c r="G214" s="294"/>
      <c r="H214" s="4"/>
      <c r="I214" s="4"/>
      <c r="J214" s="4"/>
      <c r="K214" s="99" t="s">
        <v>883</v>
      </c>
      <c r="L214" s="4" t="s">
        <v>54</v>
      </c>
      <c r="M214" s="32"/>
      <c r="N214" s="185">
        <v>15</v>
      </c>
      <c r="O214" s="4"/>
      <c r="P214" s="98"/>
      <c r="R214" s="4"/>
      <c r="S214" s="4"/>
      <c r="T214" s="4"/>
      <c r="U214" s="4"/>
    </row>
    <row r="215" spans="1:21" ht="45" customHeight="1">
      <c r="A215" s="4"/>
      <c r="B215" s="4"/>
      <c r="C215" s="292"/>
      <c r="D215" s="293"/>
      <c r="E215" s="293"/>
      <c r="F215" s="293"/>
      <c r="G215" s="294"/>
      <c r="H215" s="4"/>
      <c r="I215" s="4"/>
      <c r="J215" s="4"/>
      <c r="K215" s="99" t="s">
        <v>884</v>
      </c>
      <c r="L215" s="4" t="s">
        <v>54</v>
      </c>
      <c r="M215" s="32"/>
      <c r="N215" s="185">
        <v>20</v>
      </c>
      <c r="O215" s="4"/>
      <c r="P215" s="98"/>
      <c r="R215" s="4"/>
      <c r="S215" s="4"/>
      <c r="T215" s="4"/>
      <c r="U215" s="4"/>
    </row>
    <row r="216" spans="1:21" ht="45" customHeight="1">
      <c r="A216" s="4"/>
      <c r="B216" s="4"/>
      <c r="C216" s="292"/>
      <c r="D216" s="293"/>
      <c r="E216" s="293"/>
      <c r="F216" s="293"/>
      <c r="G216" s="294"/>
      <c r="H216" s="4"/>
      <c r="I216" s="4"/>
      <c r="J216" s="4"/>
      <c r="K216" s="99" t="s">
        <v>885</v>
      </c>
      <c r="L216" s="4" t="s">
        <v>54</v>
      </c>
      <c r="M216" s="32"/>
      <c r="N216" s="185">
        <v>15</v>
      </c>
      <c r="O216" s="4"/>
      <c r="P216" s="98"/>
      <c r="R216" s="4"/>
      <c r="S216" s="4"/>
      <c r="T216" s="4"/>
      <c r="U216" s="4"/>
    </row>
    <row r="217" spans="1:21" ht="45" customHeight="1">
      <c r="A217" s="4"/>
      <c r="B217" s="4"/>
      <c r="C217" s="292"/>
      <c r="D217" s="293"/>
      <c r="E217" s="293"/>
      <c r="F217" s="293"/>
      <c r="G217" s="294"/>
      <c r="H217" s="4"/>
      <c r="I217" s="4"/>
      <c r="J217" s="4"/>
      <c r="K217" s="99" t="s">
        <v>886</v>
      </c>
      <c r="L217" s="4" t="s">
        <v>327</v>
      </c>
      <c r="M217" s="32"/>
      <c r="N217" s="185">
        <v>0</v>
      </c>
      <c r="O217" s="4"/>
      <c r="P217" s="98"/>
      <c r="R217" s="4"/>
      <c r="S217" s="4"/>
      <c r="T217" s="4"/>
      <c r="U217" s="4"/>
    </row>
    <row r="218" spans="1:21" ht="45" customHeight="1">
      <c r="A218" s="4"/>
      <c r="B218" s="4" t="s">
        <v>18</v>
      </c>
      <c r="C218" s="284" t="s">
        <v>50</v>
      </c>
      <c r="D218" s="285"/>
      <c r="E218" s="285"/>
      <c r="F218" s="285"/>
      <c r="G218" s="286"/>
      <c r="H218" s="4" t="s">
        <v>30</v>
      </c>
      <c r="I218" s="4"/>
      <c r="J218" s="4"/>
      <c r="K218" s="4"/>
      <c r="L218" s="4"/>
      <c r="M218" s="4"/>
      <c r="N218" s="4">
        <v>0</v>
      </c>
      <c r="O218" s="4"/>
      <c r="P218" s="98"/>
      <c r="R218" s="4"/>
      <c r="S218" s="4"/>
      <c r="T218" s="4"/>
      <c r="U218" s="4"/>
    </row>
    <row r="219" spans="1:21" ht="45" customHeight="1">
      <c r="A219" s="4"/>
      <c r="B219" s="4" t="s">
        <v>20</v>
      </c>
      <c r="C219" s="284" t="s">
        <v>37</v>
      </c>
      <c r="D219" s="285"/>
      <c r="E219" s="285"/>
      <c r="F219" s="285"/>
      <c r="G219" s="286"/>
      <c r="H219" s="4" t="s">
        <v>30</v>
      </c>
      <c r="I219" s="4"/>
      <c r="J219" s="4"/>
      <c r="K219" s="4"/>
      <c r="L219" s="4"/>
      <c r="M219" s="4"/>
      <c r="N219" s="4">
        <v>0</v>
      </c>
      <c r="O219" s="4"/>
      <c r="P219" s="98"/>
      <c r="R219" s="4"/>
      <c r="S219" s="4"/>
      <c r="T219" s="4"/>
      <c r="U219" s="4"/>
    </row>
    <row r="220" spans="1:21" ht="45" customHeight="1">
      <c r="A220" s="10"/>
      <c r="B220" s="10" t="s">
        <v>22</v>
      </c>
      <c r="C220" s="284" t="s">
        <v>38</v>
      </c>
      <c r="D220" s="285"/>
      <c r="E220" s="285"/>
      <c r="F220" s="285"/>
      <c r="G220" s="286"/>
      <c r="H220" s="12" t="s">
        <v>39</v>
      </c>
      <c r="I220" s="56" t="s">
        <v>17</v>
      </c>
      <c r="J220" s="12"/>
      <c r="K220" s="12" t="s">
        <v>861</v>
      </c>
      <c r="L220" s="12" t="s">
        <v>856</v>
      </c>
      <c r="M220" s="12"/>
      <c r="N220" s="12" t="s">
        <v>859</v>
      </c>
      <c r="O220" s="4"/>
      <c r="P220" s="98"/>
      <c r="R220" s="10"/>
      <c r="S220" s="10"/>
      <c r="T220" s="10"/>
      <c r="U220" s="10"/>
    </row>
    <row r="221" spans="1:21" ht="45" customHeight="1" thickBot="1">
      <c r="A221" s="7"/>
      <c r="B221" s="7"/>
      <c r="C221" s="278"/>
      <c r="D221" s="279"/>
      <c r="E221" s="279"/>
      <c r="F221" s="279"/>
      <c r="G221" s="280"/>
      <c r="H221" s="7"/>
      <c r="I221" s="7"/>
      <c r="J221" s="7"/>
      <c r="K221" s="7" t="s">
        <v>862</v>
      </c>
      <c r="L221" s="7" t="s">
        <v>856</v>
      </c>
      <c r="M221" s="7"/>
      <c r="N221" s="7" t="s">
        <v>860</v>
      </c>
      <c r="O221" s="7"/>
      <c r="P221" s="98"/>
      <c r="R221" s="7"/>
      <c r="S221" s="7"/>
      <c r="T221" s="7"/>
      <c r="U221" s="7"/>
    </row>
    <row r="222" spans="1:21" ht="45" customHeight="1">
      <c r="A222" s="9" t="s">
        <v>846</v>
      </c>
      <c r="B222" s="9">
        <v>19</v>
      </c>
      <c r="C222" s="287" t="s">
        <v>51</v>
      </c>
      <c r="D222" s="288"/>
      <c r="E222" s="288"/>
      <c r="F222" s="288"/>
      <c r="G222" s="289"/>
      <c r="H222" s="10"/>
      <c r="I222" s="13"/>
      <c r="J222" s="10"/>
      <c r="K222" s="10"/>
      <c r="L222" s="10"/>
      <c r="M222" s="10"/>
      <c r="N222" s="10"/>
      <c r="O222" s="10"/>
      <c r="P222" s="98"/>
      <c r="R222" s="9"/>
      <c r="S222" s="9"/>
      <c r="T222" s="9"/>
      <c r="U222" s="9"/>
    </row>
    <row r="223" spans="1:21" ht="45" customHeight="1">
      <c r="A223" s="4"/>
      <c r="B223" s="4" t="s">
        <v>16</v>
      </c>
      <c r="C223" s="284" t="s">
        <v>52</v>
      </c>
      <c r="D223" s="285"/>
      <c r="E223" s="285"/>
      <c r="F223" s="285"/>
      <c r="G223" s="286"/>
      <c r="H223" s="4" t="s">
        <v>30</v>
      </c>
      <c r="I223" s="4"/>
      <c r="J223" s="4" t="s">
        <v>456</v>
      </c>
      <c r="K223" s="4"/>
      <c r="L223" s="4"/>
      <c r="M223" s="4"/>
      <c r="N223" s="4"/>
      <c r="O223" s="4"/>
      <c r="P223" s="98"/>
      <c r="R223" s="4"/>
      <c r="S223" s="4"/>
      <c r="T223" s="4"/>
      <c r="U223" s="4"/>
    </row>
    <row r="224" spans="1:21" ht="45" customHeight="1">
      <c r="A224" s="4"/>
      <c r="B224" s="4" t="s">
        <v>31</v>
      </c>
      <c r="C224" s="284" t="s">
        <v>53</v>
      </c>
      <c r="D224" s="285"/>
      <c r="E224" s="285"/>
      <c r="F224" s="285"/>
      <c r="G224" s="286"/>
      <c r="H224" s="4" t="s">
        <v>54</v>
      </c>
      <c r="I224" s="4"/>
      <c r="J224" s="4"/>
      <c r="K224" s="4"/>
      <c r="L224" s="4"/>
      <c r="M224" s="4"/>
      <c r="N224" s="184">
        <v>50</v>
      </c>
      <c r="O224" s="4"/>
      <c r="P224" s="98"/>
      <c r="R224" s="90" t="s">
        <v>1170</v>
      </c>
      <c r="S224" s="232" t="s">
        <v>1172</v>
      </c>
      <c r="T224" s="206" t="s">
        <v>1187</v>
      </c>
      <c r="U224" s="210"/>
    </row>
    <row r="225" spans="1:21" ht="45" customHeight="1">
      <c r="A225" s="4"/>
      <c r="B225" s="4" t="s">
        <v>33</v>
      </c>
      <c r="C225" s="284" t="s">
        <v>55</v>
      </c>
      <c r="D225" s="285"/>
      <c r="E225" s="285"/>
      <c r="F225" s="285"/>
      <c r="G225" s="286"/>
      <c r="H225" s="4" t="s">
        <v>54</v>
      </c>
      <c r="I225" s="4"/>
      <c r="J225" s="4"/>
      <c r="K225" s="4"/>
      <c r="L225" s="4"/>
      <c r="M225" s="4"/>
      <c r="N225" s="184">
        <v>50</v>
      </c>
      <c r="O225" s="4"/>
      <c r="P225" s="98"/>
      <c r="R225" s="90" t="s">
        <v>1171</v>
      </c>
      <c r="S225" s="215" t="s">
        <v>1160</v>
      </c>
      <c r="T225" s="206" t="s">
        <v>1030</v>
      </c>
      <c r="U225" s="210" t="s">
        <v>1031</v>
      </c>
    </row>
    <row r="226" spans="1:21" ht="45" customHeight="1">
      <c r="A226" s="4"/>
      <c r="B226" s="4" t="s">
        <v>18</v>
      </c>
      <c r="C226" s="284" t="s">
        <v>56</v>
      </c>
      <c r="D226" s="285"/>
      <c r="E226" s="285"/>
      <c r="F226" s="285"/>
      <c r="G226" s="286"/>
      <c r="H226" s="4" t="s">
        <v>30</v>
      </c>
      <c r="I226" s="4"/>
      <c r="J226" s="4"/>
      <c r="K226" s="4"/>
      <c r="L226" s="4"/>
      <c r="M226" s="59" t="s">
        <v>17</v>
      </c>
      <c r="N226" s="185">
        <v>0</v>
      </c>
      <c r="O226" s="4"/>
      <c r="P226" s="98"/>
      <c r="R226" s="4"/>
      <c r="S226" s="4"/>
      <c r="T226" s="4"/>
      <c r="U226" s="4"/>
    </row>
    <row r="227" spans="1:21" ht="45" customHeight="1">
      <c r="A227" s="4"/>
      <c r="B227" s="4" t="s">
        <v>20</v>
      </c>
      <c r="C227" s="284" t="s">
        <v>37</v>
      </c>
      <c r="D227" s="285"/>
      <c r="E227" s="285"/>
      <c r="F227" s="285"/>
      <c r="G227" s="286"/>
      <c r="H227" s="4" t="s">
        <v>30</v>
      </c>
      <c r="I227" s="4"/>
      <c r="J227" s="4"/>
      <c r="K227" s="4"/>
      <c r="L227" s="4"/>
      <c r="M227" s="4"/>
      <c r="N227" s="185">
        <v>0</v>
      </c>
      <c r="O227" s="4"/>
      <c r="P227" s="98"/>
      <c r="R227" s="4"/>
      <c r="S227" s="4"/>
      <c r="T227" s="4"/>
      <c r="U227" s="4"/>
    </row>
    <row r="228" spans="1:21" ht="45" customHeight="1">
      <c r="A228" s="10"/>
      <c r="B228" s="10" t="s">
        <v>22</v>
      </c>
      <c r="C228" s="284" t="s">
        <v>38</v>
      </c>
      <c r="D228" s="285"/>
      <c r="E228" s="285"/>
      <c r="F228" s="285"/>
      <c r="G228" s="286"/>
      <c r="H228" s="12" t="s">
        <v>39</v>
      </c>
      <c r="I228" s="56" t="s">
        <v>17</v>
      </c>
      <c r="J228" s="12"/>
      <c r="K228" s="12" t="s">
        <v>861</v>
      </c>
      <c r="L228" s="12" t="s">
        <v>856</v>
      </c>
      <c r="M228" s="12"/>
      <c r="N228" s="12" t="s">
        <v>859</v>
      </c>
      <c r="O228" s="4"/>
      <c r="P228" s="98"/>
      <c r="R228" s="10"/>
      <c r="S228" s="10"/>
      <c r="T228" s="10"/>
      <c r="U228" s="10"/>
    </row>
    <row r="229" spans="1:21" ht="45" customHeight="1" thickBot="1">
      <c r="A229" s="7"/>
      <c r="B229" s="7"/>
      <c r="C229" s="278"/>
      <c r="D229" s="279"/>
      <c r="E229" s="279"/>
      <c r="F229" s="279"/>
      <c r="G229" s="280"/>
      <c r="H229" s="7"/>
      <c r="I229" s="7"/>
      <c r="J229" s="7"/>
      <c r="K229" s="7" t="s">
        <v>862</v>
      </c>
      <c r="L229" s="7" t="s">
        <v>856</v>
      </c>
      <c r="M229" s="7"/>
      <c r="N229" s="7" t="s">
        <v>860</v>
      </c>
      <c r="O229" s="7"/>
      <c r="P229" s="98"/>
      <c r="R229" s="7"/>
      <c r="S229" s="7"/>
      <c r="T229" s="7"/>
      <c r="U229" s="7"/>
    </row>
    <row r="230" spans="1:21" ht="45" customHeight="1">
      <c r="A230" s="9" t="s">
        <v>846</v>
      </c>
      <c r="B230" s="9">
        <v>20</v>
      </c>
      <c r="C230" s="287" t="s">
        <v>57</v>
      </c>
      <c r="D230" s="288"/>
      <c r="E230" s="288"/>
      <c r="F230" s="288"/>
      <c r="G230" s="289"/>
      <c r="H230" s="10"/>
      <c r="I230" s="10"/>
      <c r="J230" s="10"/>
      <c r="K230" s="10"/>
      <c r="L230" s="10"/>
      <c r="M230" s="10"/>
      <c r="N230" s="10"/>
      <c r="O230" s="10"/>
      <c r="P230" s="98"/>
      <c r="R230" s="9"/>
      <c r="S230" s="9"/>
      <c r="T230" s="9"/>
      <c r="U230" s="9"/>
    </row>
    <row r="231" spans="1:21" ht="45" customHeight="1">
      <c r="A231" s="4"/>
      <c r="B231" s="4" t="s">
        <v>16</v>
      </c>
      <c r="C231" s="284" t="s">
        <v>58</v>
      </c>
      <c r="D231" s="285"/>
      <c r="E231" s="285"/>
      <c r="F231" s="285"/>
      <c r="G231" s="286"/>
      <c r="H231" s="4" t="s">
        <v>30</v>
      </c>
      <c r="I231" s="4"/>
      <c r="J231" s="4" t="s">
        <v>635</v>
      </c>
      <c r="K231" s="4"/>
      <c r="L231" s="4"/>
      <c r="M231" s="4"/>
      <c r="N231" s="4"/>
      <c r="O231" s="4"/>
      <c r="P231" s="98"/>
      <c r="R231" s="4"/>
      <c r="S231" s="4"/>
      <c r="T231" s="4"/>
      <c r="U231" s="4"/>
    </row>
    <row r="232" spans="1:21" ht="45" customHeight="1">
      <c r="A232" s="4"/>
      <c r="B232" s="4" t="s">
        <v>31</v>
      </c>
      <c r="C232" s="284" t="s">
        <v>59</v>
      </c>
      <c r="D232" s="285"/>
      <c r="E232" s="285"/>
      <c r="F232" s="285"/>
      <c r="G232" s="286"/>
      <c r="H232" s="4" t="s">
        <v>54</v>
      </c>
      <c r="I232" s="59" t="s">
        <v>17</v>
      </c>
      <c r="J232" s="4"/>
      <c r="K232" s="4"/>
      <c r="L232" s="4"/>
      <c r="M232" s="4"/>
      <c r="N232" s="184">
        <v>20</v>
      </c>
      <c r="O232" s="4"/>
      <c r="P232" s="98"/>
      <c r="R232" s="4"/>
      <c r="S232" s="4"/>
      <c r="T232" s="4"/>
      <c r="U232" s="4"/>
    </row>
    <row r="233" spans="1:21" ht="45" customHeight="1">
      <c r="A233" s="4"/>
      <c r="B233" s="4" t="s">
        <v>33</v>
      </c>
      <c r="C233" s="284" t="s">
        <v>60</v>
      </c>
      <c r="D233" s="285"/>
      <c r="E233" s="285"/>
      <c r="F233" s="285"/>
      <c r="G233" s="286"/>
      <c r="H233" s="4" t="s">
        <v>54</v>
      </c>
      <c r="I233" s="59" t="s">
        <v>17</v>
      </c>
      <c r="J233" s="4"/>
      <c r="K233" s="4"/>
      <c r="L233" s="4"/>
      <c r="M233" s="4"/>
      <c r="N233" s="184">
        <v>25</v>
      </c>
      <c r="O233" s="4"/>
      <c r="P233" s="98"/>
      <c r="R233" s="4"/>
      <c r="S233" s="4"/>
      <c r="T233" s="4"/>
      <c r="U233" s="4"/>
    </row>
    <row r="234" spans="1:21" ht="45" customHeight="1">
      <c r="A234" s="4"/>
      <c r="B234" s="4" t="s">
        <v>34</v>
      </c>
      <c r="C234" s="284" t="s">
        <v>61</v>
      </c>
      <c r="D234" s="285"/>
      <c r="E234" s="285"/>
      <c r="F234" s="285"/>
      <c r="G234" s="286"/>
      <c r="H234" s="4" t="s">
        <v>54</v>
      </c>
      <c r="I234" s="59" t="s">
        <v>17</v>
      </c>
      <c r="J234" s="4"/>
      <c r="K234" s="4"/>
      <c r="L234" s="4"/>
      <c r="M234" s="4"/>
      <c r="N234" s="184">
        <v>20</v>
      </c>
      <c r="O234" s="4"/>
      <c r="P234" s="98"/>
      <c r="R234" s="4"/>
      <c r="S234" s="4"/>
      <c r="T234" s="4"/>
      <c r="U234" s="4"/>
    </row>
    <row r="235" spans="1:21" ht="45" customHeight="1">
      <c r="A235" s="4"/>
      <c r="B235" s="4" t="s">
        <v>35</v>
      </c>
      <c r="C235" s="284" t="s">
        <v>62</v>
      </c>
      <c r="D235" s="285"/>
      <c r="E235" s="285"/>
      <c r="F235" s="285"/>
      <c r="G235" s="286"/>
      <c r="H235" s="4" t="s">
        <v>54</v>
      </c>
      <c r="I235" s="59" t="s">
        <v>17</v>
      </c>
      <c r="J235" s="4"/>
      <c r="K235" s="4"/>
      <c r="L235" s="4"/>
      <c r="M235" s="4"/>
      <c r="N235" s="184">
        <v>25</v>
      </c>
      <c r="O235" s="4"/>
      <c r="P235" s="98"/>
      <c r="R235" s="4"/>
      <c r="S235" s="4"/>
      <c r="T235" s="4"/>
      <c r="U235" s="4"/>
    </row>
    <row r="236" spans="1:21" ht="45" customHeight="1">
      <c r="A236" s="4"/>
      <c r="B236" s="4" t="s">
        <v>63</v>
      </c>
      <c r="C236" s="284" t="s">
        <v>64</v>
      </c>
      <c r="D236" s="285"/>
      <c r="E236" s="285"/>
      <c r="F236" s="285"/>
      <c r="G236" s="286"/>
      <c r="H236" s="4" t="s">
        <v>54</v>
      </c>
      <c r="I236" s="59" t="s">
        <v>17</v>
      </c>
      <c r="J236" s="4"/>
      <c r="K236" s="11" t="s">
        <v>887</v>
      </c>
      <c r="L236" s="4" t="s">
        <v>327</v>
      </c>
      <c r="M236" s="4"/>
      <c r="N236" s="185">
        <v>10</v>
      </c>
      <c r="O236" s="4"/>
      <c r="P236" s="98"/>
      <c r="R236" s="4"/>
      <c r="S236" s="4"/>
      <c r="T236" s="4"/>
      <c r="U236" s="4"/>
    </row>
    <row r="237" spans="1:21" ht="45" customHeight="1">
      <c r="A237" s="4"/>
      <c r="B237" s="4"/>
      <c r="C237" s="292"/>
      <c r="D237" s="293"/>
      <c r="E237" s="293"/>
      <c r="F237" s="293"/>
      <c r="G237" s="294"/>
      <c r="H237" s="4"/>
      <c r="I237" s="59"/>
      <c r="J237" s="4"/>
      <c r="K237" s="11" t="s">
        <v>888</v>
      </c>
      <c r="L237" s="4" t="s">
        <v>327</v>
      </c>
      <c r="M237" s="4"/>
      <c r="N237" s="185">
        <v>0</v>
      </c>
      <c r="O237" s="4"/>
      <c r="P237" s="98"/>
      <c r="R237" s="4"/>
      <c r="S237" s="4"/>
      <c r="T237" s="4"/>
      <c r="U237" s="4"/>
    </row>
    <row r="238" spans="1:21" ht="45" customHeight="1">
      <c r="A238" s="4"/>
      <c r="B238" s="4" t="s">
        <v>18</v>
      </c>
      <c r="C238" s="284" t="s">
        <v>65</v>
      </c>
      <c r="D238" s="285"/>
      <c r="E238" s="285"/>
      <c r="F238" s="285"/>
      <c r="G238" s="286"/>
      <c r="H238" s="4" t="s">
        <v>30</v>
      </c>
      <c r="I238" s="4"/>
      <c r="J238" s="4"/>
      <c r="K238" s="4"/>
      <c r="L238" s="4"/>
      <c r="M238" s="4"/>
      <c r="N238" s="185">
        <v>0</v>
      </c>
      <c r="O238" s="4"/>
      <c r="P238" s="98"/>
      <c r="R238" s="4"/>
      <c r="S238" s="4"/>
      <c r="T238" s="4"/>
      <c r="U238" s="4"/>
    </row>
    <row r="239" spans="1:21" ht="45" customHeight="1">
      <c r="A239" s="4"/>
      <c r="B239" s="4" t="s">
        <v>20</v>
      </c>
      <c r="C239" s="284" t="s">
        <v>37</v>
      </c>
      <c r="D239" s="285"/>
      <c r="E239" s="285"/>
      <c r="F239" s="285"/>
      <c r="G239" s="286"/>
      <c r="H239" s="4" t="s">
        <v>30</v>
      </c>
      <c r="I239" s="4"/>
      <c r="J239" s="4"/>
      <c r="K239" s="4"/>
      <c r="L239" s="4"/>
      <c r="M239" s="4"/>
      <c r="N239" s="4">
        <v>0</v>
      </c>
      <c r="O239" s="4"/>
      <c r="P239" s="98"/>
      <c r="R239" s="4"/>
      <c r="S239" s="4"/>
      <c r="T239" s="4"/>
      <c r="U239" s="4"/>
    </row>
    <row r="240" spans="1:21" ht="45" customHeight="1">
      <c r="A240" s="10"/>
      <c r="B240" s="10" t="s">
        <v>22</v>
      </c>
      <c r="C240" s="284" t="s">
        <v>38</v>
      </c>
      <c r="D240" s="285"/>
      <c r="E240" s="285"/>
      <c r="F240" s="285"/>
      <c r="G240" s="286"/>
      <c r="H240" s="12" t="s">
        <v>39</v>
      </c>
      <c r="I240" s="56" t="s">
        <v>17</v>
      </c>
      <c r="J240" s="12"/>
      <c r="K240" s="12" t="s">
        <v>861</v>
      </c>
      <c r="L240" s="12" t="s">
        <v>856</v>
      </c>
      <c r="M240" s="12"/>
      <c r="N240" s="12" t="s">
        <v>859</v>
      </c>
      <c r="O240" s="4"/>
      <c r="P240" s="98"/>
      <c r="R240" s="10"/>
      <c r="S240" s="10"/>
      <c r="T240" s="10"/>
      <c r="U240" s="10"/>
    </row>
    <row r="241" spans="1:21" ht="45" customHeight="1" thickBot="1">
      <c r="A241" s="7"/>
      <c r="B241" s="7"/>
      <c r="C241" s="278"/>
      <c r="D241" s="279"/>
      <c r="E241" s="279"/>
      <c r="F241" s="279"/>
      <c r="G241" s="280"/>
      <c r="H241" s="7"/>
      <c r="I241" s="7"/>
      <c r="J241" s="7"/>
      <c r="K241" s="7" t="s">
        <v>862</v>
      </c>
      <c r="L241" s="7" t="s">
        <v>856</v>
      </c>
      <c r="M241" s="7"/>
      <c r="N241" s="7" t="s">
        <v>860</v>
      </c>
      <c r="O241" s="7"/>
      <c r="P241" s="98"/>
      <c r="R241" s="7"/>
      <c r="S241" s="7"/>
      <c r="T241" s="7"/>
      <c r="U241" s="7"/>
    </row>
    <row r="242" spans="1:21" ht="45" customHeight="1">
      <c r="A242" s="9" t="s">
        <v>846</v>
      </c>
      <c r="B242" s="9">
        <v>21</v>
      </c>
      <c r="C242" s="287" t="s">
        <v>66</v>
      </c>
      <c r="D242" s="288"/>
      <c r="E242" s="288"/>
      <c r="F242" s="288"/>
      <c r="G242" s="289"/>
      <c r="H242" s="10"/>
      <c r="I242" s="10"/>
      <c r="J242" s="175"/>
      <c r="K242" s="175"/>
      <c r="L242" s="175"/>
      <c r="M242" s="175"/>
      <c r="N242" s="175"/>
      <c r="O242" s="175"/>
      <c r="R242" s="9"/>
      <c r="S242" s="9"/>
      <c r="T242" s="9"/>
      <c r="U242" s="9"/>
    </row>
    <row r="243" spans="1:21" ht="45" customHeight="1">
      <c r="A243" s="4"/>
      <c r="B243" s="4" t="s">
        <v>16</v>
      </c>
      <c r="C243" s="284" t="s">
        <v>67</v>
      </c>
      <c r="D243" s="285"/>
      <c r="E243" s="285"/>
      <c r="F243" s="285"/>
      <c r="G243" s="286"/>
      <c r="H243" s="4" t="s">
        <v>39</v>
      </c>
      <c r="I243" s="59" t="s">
        <v>17</v>
      </c>
      <c r="J243" s="4"/>
      <c r="K243" s="4"/>
      <c r="L243" s="4"/>
      <c r="M243" s="4"/>
      <c r="N243" s="271" t="s">
        <v>902</v>
      </c>
      <c r="O243" s="4"/>
      <c r="P243" s="98"/>
      <c r="R243" s="4"/>
      <c r="S243" s="4"/>
      <c r="T243" s="4"/>
      <c r="U243" s="4"/>
    </row>
    <row r="244" spans="1:21" ht="45" customHeight="1">
      <c r="A244" s="4"/>
      <c r="B244" s="4" t="s">
        <v>18</v>
      </c>
      <c r="C244" s="284" t="s">
        <v>68</v>
      </c>
      <c r="D244" s="285"/>
      <c r="E244" s="285"/>
      <c r="F244" s="285"/>
      <c r="G244" s="286"/>
      <c r="H244" s="4" t="s">
        <v>30</v>
      </c>
      <c r="I244" s="4"/>
      <c r="J244" s="4"/>
      <c r="K244" s="4"/>
      <c r="L244" s="4"/>
      <c r="M244" s="4"/>
      <c r="N244" s="272"/>
      <c r="O244" s="4"/>
      <c r="P244" s="98"/>
      <c r="R244" s="4"/>
      <c r="S244" s="4"/>
      <c r="T244" s="4"/>
      <c r="U244" s="4"/>
    </row>
    <row r="245" spans="1:21" ht="45" customHeight="1">
      <c r="A245" s="4"/>
      <c r="B245" s="4" t="s">
        <v>20</v>
      </c>
      <c r="C245" s="284" t="s">
        <v>37</v>
      </c>
      <c r="D245" s="285"/>
      <c r="E245" s="285"/>
      <c r="F245" s="285"/>
      <c r="G245" s="286"/>
      <c r="H245" s="4" t="s">
        <v>30</v>
      </c>
      <c r="I245" s="4"/>
      <c r="J245" s="4"/>
      <c r="K245" s="4"/>
      <c r="L245" s="4"/>
      <c r="M245" s="4"/>
      <c r="N245" s="272"/>
      <c r="O245" s="4"/>
      <c r="P245" s="98"/>
      <c r="R245" s="4"/>
      <c r="S245" s="4"/>
      <c r="T245" s="4"/>
      <c r="U245" s="4"/>
    </row>
    <row r="246" spans="1:21" ht="45" customHeight="1">
      <c r="A246" s="10"/>
      <c r="B246" s="10" t="s">
        <v>22</v>
      </c>
      <c r="C246" s="284" t="s">
        <v>38</v>
      </c>
      <c r="D246" s="285"/>
      <c r="E246" s="285"/>
      <c r="F246" s="285"/>
      <c r="G246" s="286"/>
      <c r="H246" s="12" t="s">
        <v>39</v>
      </c>
      <c r="I246" s="56" t="s">
        <v>17</v>
      </c>
      <c r="J246" s="12"/>
      <c r="K246" s="12" t="s">
        <v>861</v>
      </c>
      <c r="L246" s="12" t="s">
        <v>856</v>
      </c>
      <c r="M246" s="4"/>
      <c r="N246" s="272"/>
      <c r="O246" s="4"/>
      <c r="P246" s="98"/>
      <c r="R246" s="10"/>
      <c r="S246" s="10"/>
      <c r="T246" s="10"/>
      <c r="U246" s="10"/>
    </row>
    <row r="247" spans="1:21" ht="45" customHeight="1" thickBot="1">
      <c r="A247" s="7"/>
      <c r="B247" s="7"/>
      <c r="C247" s="278"/>
      <c r="D247" s="279"/>
      <c r="E247" s="279"/>
      <c r="F247" s="279"/>
      <c r="G247" s="280"/>
      <c r="H247" s="7"/>
      <c r="I247" s="7"/>
      <c r="J247" s="7"/>
      <c r="K247" s="7" t="s">
        <v>862</v>
      </c>
      <c r="L247" s="7" t="s">
        <v>856</v>
      </c>
      <c r="M247" s="7"/>
      <c r="N247" s="273"/>
      <c r="O247" s="7"/>
      <c r="P247" s="98"/>
      <c r="R247" s="7"/>
      <c r="S247" s="7"/>
      <c r="T247" s="7"/>
      <c r="U247" s="7"/>
    </row>
    <row r="248" spans="1:21" ht="60" customHeight="1">
      <c r="A248" s="9" t="s">
        <v>846</v>
      </c>
      <c r="B248" s="9">
        <v>22</v>
      </c>
      <c r="C248" s="287" t="s">
        <v>29</v>
      </c>
      <c r="D248" s="288"/>
      <c r="E248" s="288"/>
      <c r="F248" s="288"/>
      <c r="G248" s="289"/>
      <c r="H248" s="10"/>
      <c r="I248" s="10"/>
      <c r="J248" s="10"/>
      <c r="K248" s="10"/>
      <c r="L248" s="10"/>
      <c r="M248" s="10"/>
      <c r="N248" s="10"/>
      <c r="O248" s="10"/>
      <c r="P248" s="98"/>
      <c r="R248" s="90" t="s">
        <v>1173</v>
      </c>
      <c r="S248" s="215" t="s">
        <v>1153</v>
      </c>
      <c r="T248" s="206" t="s">
        <v>1032</v>
      </c>
      <c r="U248" s="210" t="s">
        <v>1033</v>
      </c>
    </row>
    <row r="249" spans="1:21" ht="45" customHeight="1">
      <c r="A249" s="4"/>
      <c r="B249" s="4" t="s">
        <v>16</v>
      </c>
      <c r="C249" s="284" t="s">
        <v>87</v>
      </c>
      <c r="D249" s="285"/>
      <c r="E249" s="285"/>
      <c r="F249" s="285"/>
      <c r="G249" s="286"/>
      <c r="H249" s="4" t="s">
        <v>30</v>
      </c>
      <c r="I249" s="4"/>
      <c r="J249" s="6"/>
      <c r="K249" s="6"/>
      <c r="L249" s="6"/>
      <c r="M249" s="6"/>
      <c r="N249" s="6"/>
      <c r="O249" s="6"/>
      <c r="P249" s="98"/>
      <c r="R249" s="4"/>
      <c r="S249" s="4"/>
      <c r="T249" s="4"/>
      <c r="U249" s="4"/>
    </row>
    <row r="250" spans="1:21">
      <c r="A250" s="4"/>
      <c r="B250" s="4" t="s">
        <v>16</v>
      </c>
      <c r="C250" s="284" t="s">
        <v>379</v>
      </c>
      <c r="D250" s="286"/>
      <c r="E250" s="281" t="s">
        <v>890</v>
      </c>
      <c r="F250" s="282"/>
      <c r="G250" s="47" t="s">
        <v>667</v>
      </c>
      <c r="H250" s="4"/>
      <c r="I250" s="4"/>
      <c r="J250" s="4" t="s">
        <v>514</v>
      </c>
      <c r="K250" s="4"/>
      <c r="L250" s="4"/>
      <c r="M250" s="4"/>
      <c r="N250" s="4"/>
      <c r="O250" s="4"/>
      <c r="P250" s="98"/>
      <c r="R250" s="4"/>
      <c r="S250" s="4"/>
      <c r="T250" s="4"/>
      <c r="U250" s="4"/>
    </row>
    <row r="251" spans="1:21" ht="45" customHeight="1">
      <c r="A251" s="4"/>
      <c r="B251" s="4" t="s">
        <v>31</v>
      </c>
      <c r="C251" s="290" t="s">
        <v>409</v>
      </c>
      <c r="D251" s="290"/>
      <c r="E251" s="283" t="s">
        <v>1233</v>
      </c>
      <c r="F251" s="283"/>
      <c r="G251" s="186" t="s">
        <v>1232</v>
      </c>
      <c r="H251" s="4"/>
      <c r="I251" s="4"/>
      <c r="J251" s="4"/>
      <c r="K251" s="4"/>
      <c r="L251" s="4"/>
      <c r="M251" s="4"/>
      <c r="N251" s="99" t="s">
        <v>889</v>
      </c>
      <c r="O251" s="4"/>
      <c r="P251" s="98"/>
      <c r="R251" s="4"/>
      <c r="S251" s="4"/>
      <c r="T251" s="4"/>
      <c r="U251" s="4"/>
    </row>
    <row r="252" spans="1:21" ht="45" customHeight="1">
      <c r="A252" s="4"/>
      <c r="B252" s="4" t="s">
        <v>33</v>
      </c>
      <c r="C252" s="290" t="s">
        <v>410</v>
      </c>
      <c r="D252" s="290"/>
      <c r="E252" s="283" t="s">
        <v>1233</v>
      </c>
      <c r="F252" s="283"/>
      <c r="G252" s="186" t="s">
        <v>1232</v>
      </c>
      <c r="H252" s="4"/>
      <c r="I252" s="4"/>
      <c r="J252" s="4"/>
      <c r="K252" s="4"/>
      <c r="L252" s="4"/>
      <c r="M252" s="4"/>
      <c r="N252" s="99" t="s">
        <v>863</v>
      </c>
      <c r="O252" s="4"/>
      <c r="P252" s="98"/>
      <c r="R252" s="4"/>
      <c r="S252" s="4"/>
      <c r="T252" s="4"/>
      <c r="U252" s="4"/>
    </row>
    <row r="253" spans="1:21" ht="45" customHeight="1">
      <c r="A253" s="4"/>
      <c r="B253" s="4" t="s">
        <v>34</v>
      </c>
      <c r="C253" s="290" t="s">
        <v>411</v>
      </c>
      <c r="D253" s="290"/>
      <c r="E253" s="283" t="s">
        <v>1233</v>
      </c>
      <c r="F253" s="283"/>
      <c r="G253" s="186" t="s">
        <v>1232</v>
      </c>
      <c r="H253" s="4"/>
      <c r="I253" s="4"/>
      <c r="J253" s="4"/>
      <c r="K253" s="4"/>
      <c r="L253" s="4"/>
      <c r="M253" s="4"/>
      <c r="N253" s="99" t="s">
        <v>863</v>
      </c>
      <c r="O253" s="4"/>
      <c r="P253" s="98"/>
      <c r="R253" s="4"/>
      <c r="S253" s="4"/>
      <c r="T253" s="4"/>
      <c r="U253" s="4"/>
    </row>
    <row r="254" spans="1:21" ht="45" customHeight="1">
      <c r="A254" s="4"/>
      <c r="B254" s="4" t="s">
        <v>35</v>
      </c>
      <c r="C254" s="290" t="s">
        <v>412</v>
      </c>
      <c r="D254" s="290"/>
      <c r="E254" s="283" t="s">
        <v>1233</v>
      </c>
      <c r="F254" s="283"/>
      <c r="G254" s="186" t="s">
        <v>1232</v>
      </c>
      <c r="H254" s="4"/>
      <c r="I254" s="4"/>
      <c r="J254" s="4"/>
      <c r="K254" s="4"/>
      <c r="L254" s="4"/>
      <c r="M254" s="4"/>
      <c r="N254" s="99" t="s">
        <v>863</v>
      </c>
      <c r="O254" s="4"/>
      <c r="P254" s="98"/>
      <c r="R254" s="4"/>
      <c r="S254" s="4"/>
      <c r="T254" s="4"/>
      <c r="U254" s="4"/>
    </row>
    <row r="255" spans="1:21" ht="45" customHeight="1">
      <c r="A255" s="4"/>
      <c r="B255" s="4" t="s">
        <v>18</v>
      </c>
      <c r="C255" s="284" t="s">
        <v>36</v>
      </c>
      <c r="D255" s="285"/>
      <c r="E255" s="285"/>
      <c r="F255" s="285"/>
      <c r="G255" s="286"/>
      <c r="H255" s="4" t="s">
        <v>30</v>
      </c>
      <c r="I255" s="4"/>
      <c r="J255" s="4"/>
      <c r="K255" s="4"/>
      <c r="L255" s="4"/>
      <c r="M255" s="4"/>
      <c r="N255" s="4">
        <v>0</v>
      </c>
      <c r="O255" s="4"/>
      <c r="P255" s="98"/>
      <c r="R255" s="4"/>
      <c r="S255" s="4"/>
      <c r="T255" s="4"/>
      <c r="U255" s="4"/>
    </row>
    <row r="256" spans="1:21" ht="45" customHeight="1">
      <c r="A256" s="4"/>
      <c r="B256" s="4" t="s">
        <v>20</v>
      </c>
      <c r="C256" s="284" t="s">
        <v>37</v>
      </c>
      <c r="D256" s="285"/>
      <c r="E256" s="285"/>
      <c r="F256" s="285"/>
      <c r="G256" s="286"/>
      <c r="H256" s="4" t="s">
        <v>30</v>
      </c>
      <c r="I256" s="4"/>
      <c r="J256" s="4"/>
      <c r="K256" s="4"/>
      <c r="L256" s="4"/>
      <c r="M256" s="4"/>
      <c r="N256" s="4">
        <v>0</v>
      </c>
      <c r="O256" s="4"/>
      <c r="P256" s="98"/>
      <c r="R256" s="4"/>
      <c r="S256" s="4"/>
      <c r="T256" s="4"/>
      <c r="U256" s="4"/>
    </row>
    <row r="257" spans="1:21" ht="45" customHeight="1">
      <c r="A257" s="10"/>
      <c r="B257" s="10" t="s">
        <v>22</v>
      </c>
      <c r="C257" s="284" t="s">
        <v>38</v>
      </c>
      <c r="D257" s="285"/>
      <c r="E257" s="285"/>
      <c r="F257" s="285"/>
      <c r="G257" s="286"/>
      <c r="H257" s="12" t="s">
        <v>39</v>
      </c>
      <c r="I257" s="56" t="s">
        <v>17</v>
      </c>
      <c r="J257" s="12"/>
      <c r="K257" s="12" t="s">
        <v>861</v>
      </c>
      <c r="L257" s="12" t="s">
        <v>856</v>
      </c>
      <c r="M257" s="12"/>
      <c r="N257" s="12" t="s">
        <v>859</v>
      </c>
      <c r="O257" s="4"/>
      <c r="P257" s="98"/>
      <c r="R257" s="10"/>
      <c r="S257" s="10"/>
      <c r="T257" s="10"/>
      <c r="U257" s="10"/>
    </row>
    <row r="258" spans="1:21" ht="45" customHeight="1" thickBot="1">
      <c r="A258" s="7"/>
      <c r="B258" s="7"/>
      <c r="C258" s="278"/>
      <c r="D258" s="279"/>
      <c r="E258" s="279"/>
      <c r="F258" s="279"/>
      <c r="G258" s="280"/>
      <c r="H258" s="7"/>
      <c r="I258" s="7"/>
      <c r="J258" s="7"/>
      <c r="K258" s="7" t="s">
        <v>862</v>
      </c>
      <c r="L258" s="7" t="s">
        <v>856</v>
      </c>
      <c r="M258" s="7"/>
      <c r="N258" s="7" t="s">
        <v>860</v>
      </c>
      <c r="O258" s="7"/>
      <c r="P258" s="98"/>
      <c r="R258" s="7"/>
      <c r="S258" s="7"/>
      <c r="T258" s="7"/>
      <c r="U258" s="7"/>
    </row>
    <row r="259" spans="1:21" ht="45" customHeight="1">
      <c r="A259" s="9" t="s">
        <v>845</v>
      </c>
      <c r="B259" s="9">
        <v>23</v>
      </c>
      <c r="C259" s="325" t="s">
        <v>830</v>
      </c>
      <c r="D259" s="325"/>
      <c r="E259" s="325"/>
      <c r="F259" s="325"/>
      <c r="G259" s="325"/>
      <c r="H259" s="93"/>
      <c r="I259" s="93"/>
      <c r="J259" s="93"/>
      <c r="K259" s="93"/>
      <c r="L259" s="93"/>
      <c r="M259" s="93"/>
      <c r="N259" s="93"/>
      <c r="O259" s="93"/>
      <c r="P259" s="203"/>
      <c r="R259" s="9"/>
      <c r="S259" s="9"/>
      <c r="T259" s="9"/>
      <c r="U259" s="9"/>
    </row>
    <row r="260" spans="1:21" ht="45" customHeight="1">
      <c r="A260" s="4"/>
      <c r="B260" s="4" t="s">
        <v>16</v>
      </c>
      <c r="C260" s="284" t="s">
        <v>87</v>
      </c>
      <c r="D260" s="285"/>
      <c r="E260" s="285"/>
      <c r="F260" s="285"/>
      <c r="G260" s="286"/>
      <c r="H260" s="4" t="s">
        <v>30</v>
      </c>
      <c r="I260" s="4"/>
      <c r="J260" s="6"/>
      <c r="K260" s="6"/>
      <c r="L260" s="6"/>
      <c r="M260" s="6"/>
      <c r="N260" s="274" t="s">
        <v>867</v>
      </c>
      <c r="O260" s="6"/>
      <c r="P260" s="98"/>
      <c r="R260" s="4"/>
      <c r="S260" s="4"/>
      <c r="T260" s="4"/>
      <c r="U260" s="4"/>
    </row>
    <row r="261" spans="1:21" ht="45" customHeight="1">
      <c r="A261" s="4"/>
      <c r="B261" s="4"/>
      <c r="C261" s="47"/>
      <c r="D261" s="236" t="s">
        <v>665</v>
      </c>
      <c r="E261" s="74" t="s">
        <v>516</v>
      </c>
      <c r="F261" s="74" t="s">
        <v>517</v>
      </c>
      <c r="G261" s="74" t="s">
        <v>518</v>
      </c>
      <c r="I261" s="4"/>
      <c r="J261" s="4"/>
      <c r="K261" s="4"/>
      <c r="L261" s="4"/>
      <c r="M261" s="4"/>
      <c r="N261" s="275"/>
      <c r="O261" s="4"/>
      <c r="P261" s="98"/>
      <c r="R261" s="4"/>
      <c r="S261" s="4"/>
      <c r="T261" s="4"/>
      <c r="U261" s="4"/>
    </row>
    <row r="262" spans="1:21" ht="45" customHeight="1">
      <c r="A262" s="4"/>
      <c r="B262" s="4" t="s">
        <v>31</v>
      </c>
      <c r="C262" s="47" t="s">
        <v>480</v>
      </c>
      <c r="D262" s="236" t="s">
        <v>1236</v>
      </c>
      <c r="E262" s="71"/>
      <c r="F262" s="71"/>
      <c r="G262" s="71"/>
      <c r="H262" s="5" t="s">
        <v>88</v>
      </c>
      <c r="I262" s="71" t="s">
        <v>23</v>
      </c>
      <c r="J262" s="4" t="s">
        <v>481</v>
      </c>
      <c r="K262" s="4"/>
      <c r="L262" s="4"/>
      <c r="M262" s="4"/>
      <c r="N262" s="275"/>
      <c r="O262" s="4"/>
      <c r="P262" s="98"/>
      <c r="R262" s="4"/>
      <c r="S262" s="4"/>
      <c r="T262" s="4"/>
      <c r="U262" s="4"/>
    </row>
    <row r="263" spans="1:21" ht="45" customHeight="1">
      <c r="A263" s="4"/>
      <c r="B263" s="4" t="s">
        <v>33</v>
      </c>
      <c r="C263" s="47" t="s">
        <v>671</v>
      </c>
      <c r="D263" s="236" t="s">
        <v>1237</v>
      </c>
      <c r="E263" s="147"/>
      <c r="F263" s="147"/>
      <c r="G263" s="147"/>
      <c r="H263" s="4" t="s">
        <v>88</v>
      </c>
      <c r="I263" s="71" t="s">
        <v>23</v>
      </c>
      <c r="J263" s="4" t="s">
        <v>482</v>
      </c>
      <c r="K263" s="4"/>
      <c r="L263" s="4"/>
      <c r="M263" s="4"/>
      <c r="N263" s="275"/>
      <c r="O263" s="4"/>
      <c r="P263" s="98"/>
      <c r="R263" s="4"/>
      <c r="S263" s="4"/>
      <c r="T263" s="4"/>
      <c r="U263" s="4"/>
    </row>
    <row r="264" spans="1:21" ht="45" customHeight="1">
      <c r="A264" s="4"/>
      <c r="B264" s="4" t="s">
        <v>34</v>
      </c>
      <c r="C264" s="47" t="s">
        <v>1234</v>
      </c>
      <c r="D264" s="236" t="s">
        <v>1237</v>
      </c>
      <c r="E264" s="147"/>
      <c r="F264" s="147"/>
      <c r="G264" s="147"/>
      <c r="H264" s="4"/>
      <c r="I264" s="71" t="s">
        <v>23</v>
      </c>
      <c r="J264" s="4"/>
      <c r="K264" s="4"/>
      <c r="L264" s="4"/>
      <c r="M264" s="4"/>
      <c r="N264" s="275"/>
      <c r="O264" s="4"/>
      <c r="P264" s="98"/>
      <c r="R264" s="4"/>
      <c r="S264" s="4"/>
      <c r="T264" s="4"/>
      <c r="U264" s="4"/>
    </row>
    <row r="265" spans="1:21" ht="45" customHeight="1">
      <c r="A265" s="4"/>
      <c r="B265" s="4" t="s">
        <v>35</v>
      </c>
      <c r="C265" s="47" t="s">
        <v>1235</v>
      </c>
      <c r="D265" s="236" t="s">
        <v>361</v>
      </c>
      <c r="E265" s="111" t="e">
        <f>(E264/E263)*100</f>
        <v>#DIV/0!</v>
      </c>
      <c r="F265" s="111" t="e">
        <f t="shared" ref="F265:G265" si="0">(F264/F263)*100</f>
        <v>#DIV/0!</v>
      </c>
      <c r="G265" s="111" t="e">
        <f t="shared" si="0"/>
        <v>#DIV/0!</v>
      </c>
      <c r="H265" s="4"/>
      <c r="I265" s="71" t="s">
        <v>23</v>
      </c>
      <c r="J265" s="4"/>
      <c r="K265" s="4"/>
      <c r="L265" s="4"/>
      <c r="M265" s="4"/>
      <c r="N265" s="275"/>
      <c r="O265" s="4"/>
      <c r="P265" s="98"/>
      <c r="R265" s="4"/>
      <c r="S265" s="4"/>
      <c r="T265" s="4"/>
      <c r="U265" s="4"/>
    </row>
    <row r="266" spans="1:21" ht="45" customHeight="1">
      <c r="A266" s="4"/>
      <c r="B266" s="4" t="s">
        <v>18</v>
      </c>
      <c r="C266" s="290" t="s">
        <v>37</v>
      </c>
      <c r="D266" s="290"/>
      <c r="E266" s="290"/>
      <c r="F266" s="290"/>
      <c r="G266" s="290"/>
      <c r="H266" s="4" t="s">
        <v>30</v>
      </c>
      <c r="I266" s="4"/>
      <c r="J266" s="4"/>
      <c r="K266" s="4"/>
      <c r="L266" s="4"/>
      <c r="M266" s="4"/>
      <c r="N266" s="275"/>
      <c r="O266" s="4"/>
      <c r="P266" s="98"/>
      <c r="R266" s="4"/>
      <c r="S266" s="4"/>
      <c r="T266" s="4"/>
      <c r="U266" s="4"/>
    </row>
    <row r="267" spans="1:21" ht="45" customHeight="1" thickBot="1">
      <c r="A267" s="7"/>
      <c r="B267" s="7" t="s">
        <v>20</v>
      </c>
      <c r="C267" s="291" t="s">
        <v>38</v>
      </c>
      <c r="D267" s="291"/>
      <c r="E267" s="291"/>
      <c r="F267" s="291"/>
      <c r="G267" s="291"/>
      <c r="H267" s="7" t="s">
        <v>39</v>
      </c>
      <c r="I267" s="68" t="s">
        <v>17</v>
      </c>
      <c r="J267" s="7"/>
      <c r="K267" s="7"/>
      <c r="L267" s="7"/>
      <c r="M267" s="7"/>
      <c r="N267" s="276"/>
      <c r="O267" s="7"/>
      <c r="P267" s="98"/>
      <c r="R267" s="7"/>
      <c r="S267" s="7"/>
      <c r="T267" s="7"/>
      <c r="U267" s="7"/>
    </row>
    <row r="272" spans="1:21" ht="45" customHeight="1">
      <c r="B272" s="72"/>
      <c r="H272" s="72"/>
      <c r="I272" s="72"/>
    </row>
    <row r="273" spans="2:9" ht="45" customHeight="1">
      <c r="B273" s="72"/>
      <c r="C273" s="72"/>
      <c r="D273" s="72"/>
      <c r="E273" s="72"/>
      <c r="F273" s="72"/>
      <c r="G273" s="72"/>
      <c r="H273" s="72"/>
      <c r="I273" s="72"/>
    </row>
    <row r="274" spans="2:9" ht="45" customHeight="1">
      <c r="B274" s="72"/>
      <c r="C274" s="72"/>
      <c r="D274" s="72"/>
      <c r="E274" s="72"/>
      <c r="F274" s="72"/>
      <c r="G274" s="72"/>
      <c r="H274" s="72"/>
      <c r="I274" s="72"/>
    </row>
    <row r="275" spans="2:9" ht="45" customHeight="1">
      <c r="B275" s="72"/>
      <c r="C275" s="72"/>
      <c r="D275" s="72"/>
      <c r="E275" s="72"/>
      <c r="F275" s="72"/>
      <c r="G275" s="72"/>
      <c r="H275" s="72"/>
      <c r="I275" s="72"/>
    </row>
    <row r="276" spans="2:9" ht="45" customHeight="1">
      <c r="B276" s="72"/>
      <c r="C276" s="72"/>
      <c r="D276" s="72"/>
      <c r="E276" s="72"/>
      <c r="F276" s="72"/>
      <c r="G276" s="72"/>
      <c r="H276" s="72"/>
      <c r="I276" s="72"/>
    </row>
    <row r="277" spans="2:9" ht="45" customHeight="1">
      <c r="B277" s="72"/>
      <c r="C277" s="72"/>
      <c r="D277" s="72"/>
      <c r="E277" s="72"/>
      <c r="F277" s="72"/>
      <c r="G277" s="72"/>
      <c r="H277" s="72"/>
      <c r="I277" s="72"/>
    </row>
    <row r="278" spans="2:9" ht="45" customHeight="1">
      <c r="B278" s="72"/>
      <c r="C278" s="72"/>
      <c r="D278" s="72"/>
      <c r="E278" s="72"/>
      <c r="F278" s="72"/>
      <c r="G278" s="72"/>
      <c r="H278" s="72"/>
      <c r="I278" s="72"/>
    </row>
    <row r="279" spans="2:9" ht="45" customHeight="1">
      <c r="B279" s="72"/>
      <c r="C279" s="72"/>
      <c r="D279" s="72"/>
      <c r="E279" s="72"/>
      <c r="F279" s="72"/>
      <c r="G279" s="72"/>
      <c r="H279" s="72"/>
      <c r="I279" s="72"/>
    </row>
    <row r="280" spans="2:9" ht="45" customHeight="1">
      <c r="B280" s="72"/>
      <c r="C280" s="72"/>
      <c r="D280" s="72"/>
      <c r="E280" s="72"/>
      <c r="F280" s="72"/>
      <c r="G280" s="72"/>
      <c r="H280" s="72"/>
      <c r="I280" s="72"/>
    </row>
    <row r="281" spans="2:9" ht="45" customHeight="1">
      <c r="B281" s="72"/>
      <c r="C281" s="72"/>
      <c r="D281" s="72"/>
      <c r="E281" s="72"/>
      <c r="F281" s="72"/>
      <c r="G281" s="72"/>
      <c r="H281" s="72"/>
      <c r="I281" s="72"/>
    </row>
    <row r="282" spans="2:9" ht="45" customHeight="1">
      <c r="B282" s="72"/>
      <c r="C282" s="72"/>
      <c r="D282" s="72"/>
      <c r="E282" s="72"/>
      <c r="F282" s="72"/>
      <c r="G282" s="72"/>
      <c r="H282" s="72"/>
      <c r="I282" s="72"/>
    </row>
    <row r="283" spans="2:9" ht="45" customHeight="1">
      <c r="B283" s="72"/>
      <c r="C283" s="72"/>
      <c r="D283" s="72"/>
      <c r="E283" s="72"/>
      <c r="F283" s="72"/>
      <c r="G283" s="72"/>
      <c r="H283" s="72"/>
      <c r="I283" s="72"/>
    </row>
    <row r="284" spans="2:9" ht="45" customHeight="1">
      <c r="B284" s="72"/>
      <c r="C284" s="72"/>
      <c r="D284" s="72"/>
      <c r="E284" s="72"/>
      <c r="F284" s="72"/>
      <c r="G284" s="72"/>
      <c r="H284" s="72"/>
      <c r="I284" s="72"/>
    </row>
    <row r="285" spans="2:9" ht="45" customHeight="1">
      <c r="B285" s="72"/>
      <c r="C285" s="72"/>
      <c r="D285" s="72"/>
      <c r="E285" s="72"/>
      <c r="F285" s="72"/>
      <c r="G285" s="72"/>
      <c r="H285" s="72"/>
      <c r="I285" s="72"/>
    </row>
    <row r="286" spans="2:9" ht="45" customHeight="1">
      <c r="B286" s="72"/>
      <c r="C286" s="72"/>
      <c r="D286" s="72"/>
      <c r="E286" s="72"/>
      <c r="F286" s="72"/>
      <c r="G286" s="72"/>
      <c r="H286" s="72"/>
      <c r="I286" s="72"/>
    </row>
    <row r="287" spans="2:9" ht="45" customHeight="1">
      <c r="B287" s="72"/>
      <c r="C287" s="72"/>
      <c r="D287" s="72"/>
      <c r="E287" s="72"/>
      <c r="F287" s="72"/>
      <c r="G287" s="72"/>
      <c r="H287" s="72"/>
      <c r="I287" s="72"/>
    </row>
    <row r="288" spans="2:9" ht="45" customHeight="1">
      <c r="B288" s="72"/>
      <c r="C288" s="72"/>
      <c r="D288" s="72"/>
      <c r="E288" s="72"/>
      <c r="F288" s="72"/>
      <c r="G288" s="72"/>
      <c r="H288" s="72"/>
      <c r="I288" s="72"/>
    </row>
    <row r="289" spans="2:9" ht="45" customHeight="1">
      <c r="B289" s="72"/>
      <c r="C289" s="72"/>
      <c r="D289" s="72"/>
      <c r="E289" s="72"/>
      <c r="F289" s="72"/>
      <c r="G289" s="72"/>
      <c r="H289" s="72"/>
      <c r="I289" s="72"/>
    </row>
    <row r="290" spans="2:9" ht="45" customHeight="1">
      <c r="B290" s="72"/>
      <c r="C290" s="72"/>
      <c r="D290" s="72"/>
      <c r="E290" s="72"/>
      <c r="F290" s="72"/>
      <c r="G290" s="72"/>
      <c r="H290" s="72"/>
      <c r="I290" s="72"/>
    </row>
    <row r="291" spans="2:9" ht="45" customHeight="1">
      <c r="B291" s="72"/>
      <c r="C291" s="72"/>
      <c r="D291" s="72"/>
      <c r="E291" s="72"/>
      <c r="F291" s="72"/>
      <c r="G291" s="72"/>
      <c r="H291" s="72"/>
      <c r="I291" s="72"/>
    </row>
    <row r="292" spans="2:9" ht="45" customHeight="1">
      <c r="B292" s="72"/>
      <c r="C292" s="72"/>
      <c r="D292" s="72"/>
      <c r="E292" s="72"/>
      <c r="F292" s="72"/>
      <c r="G292" s="72"/>
      <c r="H292" s="72"/>
      <c r="I292" s="72"/>
    </row>
    <row r="293" spans="2:9" ht="45" customHeight="1">
      <c r="B293" s="72"/>
      <c r="C293" s="72"/>
      <c r="D293" s="72"/>
      <c r="E293" s="72"/>
      <c r="F293" s="72"/>
      <c r="G293" s="72"/>
      <c r="H293" s="72"/>
      <c r="I293" s="72"/>
    </row>
    <row r="294" spans="2:9" ht="45" customHeight="1">
      <c r="B294" s="72"/>
      <c r="C294" s="72"/>
      <c r="D294" s="72"/>
      <c r="E294" s="72"/>
      <c r="F294" s="72"/>
      <c r="G294" s="72"/>
      <c r="H294" s="72"/>
      <c r="I294" s="72"/>
    </row>
    <row r="295" spans="2:9" ht="45" customHeight="1">
      <c r="B295" s="72"/>
      <c r="C295" s="72"/>
      <c r="D295" s="72"/>
      <c r="E295" s="72"/>
      <c r="F295" s="72"/>
      <c r="G295" s="72"/>
      <c r="H295" s="72"/>
      <c r="I295" s="72"/>
    </row>
    <row r="296" spans="2:9" ht="45" customHeight="1">
      <c r="B296" s="72"/>
      <c r="C296" s="72"/>
      <c r="D296" s="72"/>
      <c r="E296" s="72"/>
      <c r="F296" s="72"/>
      <c r="G296" s="72"/>
      <c r="H296" s="72"/>
      <c r="I296" s="72"/>
    </row>
    <row r="297" spans="2:9" ht="45" customHeight="1">
      <c r="B297" s="72"/>
      <c r="C297" s="72"/>
      <c r="D297" s="72"/>
      <c r="E297" s="72"/>
      <c r="F297" s="72"/>
      <c r="G297" s="72"/>
      <c r="H297" s="72"/>
      <c r="I297" s="72"/>
    </row>
    <row r="298" spans="2:9" ht="45" customHeight="1">
      <c r="B298" s="72"/>
      <c r="C298" s="72"/>
      <c r="D298" s="72"/>
      <c r="E298" s="72"/>
      <c r="F298" s="72"/>
      <c r="G298" s="72"/>
      <c r="H298" s="72"/>
      <c r="I298" s="72"/>
    </row>
    <row r="299" spans="2:9" ht="45" customHeight="1">
      <c r="B299" s="72"/>
      <c r="C299" s="72"/>
      <c r="D299" s="72"/>
      <c r="E299" s="72"/>
      <c r="F299" s="72"/>
      <c r="G299" s="72"/>
      <c r="H299" s="72"/>
      <c r="I299" s="72"/>
    </row>
    <row r="300" spans="2:9" ht="45" customHeight="1">
      <c r="B300" s="72"/>
      <c r="C300" s="72"/>
      <c r="D300" s="72"/>
      <c r="E300" s="72"/>
      <c r="F300" s="72"/>
      <c r="G300" s="72"/>
      <c r="H300" s="72"/>
      <c r="I300" s="72"/>
    </row>
    <row r="301" spans="2:9" ht="45" customHeight="1">
      <c r="B301" s="72"/>
      <c r="C301" s="72"/>
      <c r="D301" s="72"/>
      <c r="E301" s="72"/>
      <c r="F301" s="72"/>
      <c r="G301" s="72"/>
      <c r="H301" s="72"/>
      <c r="I301" s="72"/>
    </row>
    <row r="302" spans="2:9" ht="45" customHeight="1">
      <c r="B302" s="72"/>
      <c r="C302" s="72"/>
      <c r="D302" s="72"/>
      <c r="E302" s="72"/>
      <c r="F302" s="72"/>
      <c r="G302" s="72"/>
      <c r="H302" s="72"/>
      <c r="I302" s="72"/>
    </row>
    <row r="303" spans="2:9" ht="45" customHeight="1">
      <c r="B303" s="72"/>
      <c r="C303" s="72"/>
      <c r="D303" s="72"/>
      <c r="E303" s="72"/>
      <c r="F303" s="72"/>
      <c r="G303" s="72"/>
      <c r="H303" s="72"/>
      <c r="I303" s="72"/>
    </row>
    <row r="304" spans="2:9" ht="45" customHeight="1">
      <c r="B304" s="72"/>
      <c r="C304" s="72"/>
      <c r="D304" s="72"/>
      <c r="E304" s="72"/>
      <c r="F304" s="72"/>
      <c r="G304" s="72"/>
      <c r="H304" s="72"/>
      <c r="I304" s="72"/>
    </row>
    <row r="305" spans="2:9" ht="45" customHeight="1">
      <c r="B305" s="72"/>
      <c r="C305" s="72"/>
      <c r="D305" s="72"/>
      <c r="E305" s="72"/>
      <c r="F305" s="72"/>
      <c r="G305" s="72"/>
      <c r="H305" s="72"/>
      <c r="I305" s="72"/>
    </row>
    <row r="306" spans="2:9" ht="45" customHeight="1">
      <c r="B306" s="72"/>
      <c r="C306" s="72"/>
      <c r="D306" s="72"/>
      <c r="E306" s="72"/>
      <c r="F306" s="72"/>
      <c r="G306" s="72"/>
      <c r="H306" s="72"/>
      <c r="I306" s="72"/>
    </row>
    <row r="307" spans="2:9" ht="45" customHeight="1">
      <c r="B307" s="72"/>
      <c r="C307" s="72"/>
      <c r="D307" s="72"/>
      <c r="E307" s="72"/>
      <c r="F307" s="72"/>
      <c r="G307" s="72"/>
      <c r="H307" s="72"/>
      <c r="I307" s="72"/>
    </row>
    <row r="308" spans="2:9" ht="45" customHeight="1">
      <c r="B308" s="72"/>
      <c r="C308" s="72"/>
      <c r="D308" s="72"/>
      <c r="E308" s="72"/>
      <c r="F308" s="72"/>
      <c r="G308" s="72"/>
      <c r="H308" s="72"/>
      <c r="I308" s="72"/>
    </row>
    <row r="309" spans="2:9" ht="45" customHeight="1">
      <c r="B309" s="72"/>
      <c r="C309" s="72"/>
      <c r="D309" s="72"/>
      <c r="E309" s="72"/>
      <c r="F309" s="72"/>
      <c r="G309" s="72"/>
      <c r="H309" s="72"/>
      <c r="I309" s="72"/>
    </row>
    <row r="310" spans="2:9" ht="45" customHeight="1">
      <c r="B310" s="72"/>
      <c r="C310" s="72"/>
      <c r="D310" s="72"/>
      <c r="E310" s="72"/>
      <c r="F310" s="72"/>
      <c r="G310" s="72"/>
      <c r="H310" s="72"/>
      <c r="I310" s="72"/>
    </row>
    <row r="311" spans="2:9" ht="45" customHeight="1">
      <c r="B311" s="72"/>
      <c r="C311" s="72"/>
      <c r="D311" s="72"/>
      <c r="E311" s="72"/>
      <c r="F311" s="72"/>
      <c r="G311" s="72"/>
      <c r="H311" s="72"/>
      <c r="I311" s="72"/>
    </row>
    <row r="312" spans="2:9" ht="45" customHeight="1">
      <c r="B312" s="72"/>
      <c r="C312" s="72"/>
      <c r="D312" s="72"/>
      <c r="E312" s="72"/>
      <c r="F312" s="72"/>
      <c r="G312" s="72"/>
      <c r="H312" s="72"/>
      <c r="I312" s="72"/>
    </row>
    <row r="313" spans="2:9" ht="45" customHeight="1">
      <c r="B313" s="72"/>
      <c r="C313" s="72"/>
      <c r="D313" s="72"/>
      <c r="E313" s="72"/>
      <c r="F313" s="72"/>
      <c r="G313" s="72"/>
      <c r="H313" s="72"/>
      <c r="I313" s="72"/>
    </row>
    <row r="314" spans="2:9" ht="45" customHeight="1">
      <c r="B314" s="72"/>
      <c r="C314" s="72"/>
      <c r="D314" s="72"/>
      <c r="E314" s="72"/>
      <c r="F314" s="72"/>
      <c r="G314" s="72"/>
      <c r="H314" s="72"/>
      <c r="I314" s="72"/>
    </row>
    <row r="315" spans="2:9" ht="45" customHeight="1">
      <c r="B315" s="72"/>
      <c r="C315" s="72"/>
      <c r="D315" s="72"/>
      <c r="E315" s="72"/>
      <c r="F315" s="72"/>
      <c r="G315" s="72"/>
      <c r="H315" s="72"/>
      <c r="I315" s="72"/>
    </row>
  </sheetData>
  <mergeCells count="282">
    <mergeCell ref="C202:G202"/>
    <mergeCell ref="F116:G116"/>
    <mergeCell ref="F113:G113"/>
    <mergeCell ref="C173:G173"/>
    <mergeCell ref="C174:G174"/>
    <mergeCell ref="C128:G128"/>
    <mergeCell ref="C127:G127"/>
    <mergeCell ref="C180:G180"/>
    <mergeCell ref="C155:G155"/>
    <mergeCell ref="C156:G156"/>
    <mergeCell ref="C157:G157"/>
    <mergeCell ref="C158:G158"/>
    <mergeCell ref="C138:G138"/>
    <mergeCell ref="C142:G142"/>
    <mergeCell ref="C139:G139"/>
    <mergeCell ref="C140:G140"/>
    <mergeCell ref="C172:G172"/>
    <mergeCell ref="C170:G170"/>
    <mergeCell ref="C130:G130"/>
    <mergeCell ref="C131:G131"/>
    <mergeCell ref="C153:G153"/>
    <mergeCell ref="C154:G154"/>
    <mergeCell ref="C141:G141"/>
    <mergeCell ref="C159:G159"/>
    <mergeCell ref="C21:G21"/>
    <mergeCell ref="C24:G24"/>
    <mergeCell ref="C27:G27"/>
    <mergeCell ref="C30:G30"/>
    <mergeCell ref="C33:G33"/>
    <mergeCell ref="C37:G37"/>
    <mergeCell ref="C94:G94"/>
    <mergeCell ref="C98:G98"/>
    <mergeCell ref="C99:G99"/>
    <mergeCell ref="C80:G80"/>
    <mergeCell ref="C81:G81"/>
    <mergeCell ref="C82:G82"/>
    <mergeCell ref="C83:G83"/>
    <mergeCell ref="C85:G85"/>
    <mergeCell ref="C86:G86"/>
    <mergeCell ref="C87:G87"/>
    <mergeCell ref="C88:G88"/>
    <mergeCell ref="C90:G90"/>
    <mergeCell ref="N131:N136"/>
    <mergeCell ref="C177:G177"/>
    <mergeCell ref="A115:A116"/>
    <mergeCell ref="A118:A119"/>
    <mergeCell ref="A121:A122"/>
    <mergeCell ref="A124:A125"/>
    <mergeCell ref="C209:G209"/>
    <mergeCell ref="C207:G207"/>
    <mergeCell ref="C206:G206"/>
    <mergeCell ref="C205:G205"/>
    <mergeCell ref="C162:G162"/>
    <mergeCell ref="C164:G164"/>
    <mergeCell ref="C165:G165"/>
    <mergeCell ref="C166:G166"/>
    <mergeCell ref="C167:G167"/>
    <mergeCell ref="C168:G168"/>
    <mergeCell ref="C176:G176"/>
    <mergeCell ref="C171:G171"/>
    <mergeCell ref="C203:G203"/>
    <mergeCell ref="C204:G204"/>
    <mergeCell ref="C147:G147"/>
    <mergeCell ref="C163:G163"/>
    <mergeCell ref="C208:G208"/>
    <mergeCell ref="C191:G191"/>
    <mergeCell ref="C259:G259"/>
    <mergeCell ref="C214:G214"/>
    <mergeCell ref="C215:G215"/>
    <mergeCell ref="C216:G216"/>
    <mergeCell ref="C217:G217"/>
    <mergeCell ref="C260:G260"/>
    <mergeCell ref="C187:G187"/>
    <mergeCell ref="C182:G182"/>
    <mergeCell ref="C183:G183"/>
    <mergeCell ref="C184:G184"/>
    <mergeCell ref="C185:G185"/>
    <mergeCell ref="C186:G186"/>
    <mergeCell ref="C199:G199"/>
    <mergeCell ref="C189:G189"/>
    <mergeCell ref="C201:G201"/>
    <mergeCell ref="C200:G200"/>
    <mergeCell ref="C188:G188"/>
    <mergeCell ref="C190:G190"/>
    <mergeCell ref="C192:G192"/>
    <mergeCell ref="C193:G193"/>
    <mergeCell ref="C194:G194"/>
    <mergeCell ref="C195:G195"/>
    <mergeCell ref="C196:G196"/>
    <mergeCell ref="C197:G197"/>
    <mergeCell ref="E254:F254"/>
    <mergeCell ref="C258:G258"/>
    <mergeCell ref="C251:D251"/>
    <mergeCell ref="C252:D252"/>
    <mergeCell ref="C253:D253"/>
    <mergeCell ref="C254:D254"/>
    <mergeCell ref="C249:G249"/>
    <mergeCell ref="C255:G255"/>
    <mergeCell ref="C248:G248"/>
    <mergeCell ref="C256:G256"/>
    <mergeCell ref="C257:G257"/>
    <mergeCell ref="C250:D250"/>
    <mergeCell ref="C143:G143"/>
    <mergeCell ref="C169:G169"/>
    <mergeCell ref="C149:G149"/>
    <mergeCell ref="C150:G150"/>
    <mergeCell ref="C151:G151"/>
    <mergeCell ref="C152:G152"/>
    <mergeCell ref="C145:G145"/>
    <mergeCell ref="C160:G160"/>
    <mergeCell ref="C161:G161"/>
    <mergeCell ref="F114:G114"/>
    <mergeCell ref="F115:G115"/>
    <mergeCell ref="C78:G78"/>
    <mergeCell ref="C79:G79"/>
    <mergeCell ref="C84:G84"/>
    <mergeCell ref="C89:G89"/>
    <mergeCell ref="C91:G91"/>
    <mergeCell ref="C95:G95"/>
    <mergeCell ref="C96:G96"/>
    <mergeCell ref="C97:G97"/>
    <mergeCell ref="C100:G100"/>
    <mergeCell ref="C101:G101"/>
    <mergeCell ref="T81:U81"/>
    <mergeCell ref="C92:G92"/>
    <mergeCell ref="C93:G93"/>
    <mergeCell ref="C47:G47"/>
    <mergeCell ref="C48:G48"/>
    <mergeCell ref="C50:G50"/>
    <mergeCell ref="C51:G51"/>
    <mergeCell ref="C52:G52"/>
    <mergeCell ref="C67:G67"/>
    <mergeCell ref="C64:G64"/>
    <mergeCell ref="C69:G69"/>
    <mergeCell ref="C49:G49"/>
    <mergeCell ref="C63:G63"/>
    <mergeCell ref="C53:G53"/>
    <mergeCell ref="C76:G76"/>
    <mergeCell ref="C54:G54"/>
    <mergeCell ref="C55:G55"/>
    <mergeCell ref="C74:G74"/>
    <mergeCell ref="C75:G75"/>
    <mergeCell ref="C77:G77"/>
    <mergeCell ref="C66:G66"/>
    <mergeCell ref="C65:G65"/>
    <mergeCell ref="N39:N47"/>
    <mergeCell ref="C56:G56"/>
    <mergeCell ref="B1:I1"/>
    <mergeCell ref="C4:G4"/>
    <mergeCell ref="C5:G5"/>
    <mergeCell ref="C6:G6"/>
    <mergeCell ref="C7:G7"/>
    <mergeCell ref="C8:G8"/>
    <mergeCell ref="C2:G2"/>
    <mergeCell ref="C16:G16"/>
    <mergeCell ref="C13:G13"/>
    <mergeCell ref="C14:G14"/>
    <mergeCell ref="C15:G15"/>
    <mergeCell ref="C9:G9"/>
    <mergeCell ref="C10:G10"/>
    <mergeCell ref="C12:G12"/>
    <mergeCell ref="C11:G11"/>
    <mergeCell ref="B124:B125"/>
    <mergeCell ref="F124:G124"/>
    <mergeCell ref="F125:G125"/>
    <mergeCell ref="F118:G118"/>
    <mergeCell ref="C102:G102"/>
    <mergeCell ref="C103:G103"/>
    <mergeCell ref="C104:G104"/>
    <mergeCell ref="C105:G105"/>
    <mergeCell ref="C106:G106"/>
    <mergeCell ref="C107:G107"/>
    <mergeCell ref="B115:B116"/>
    <mergeCell ref="C117:C119"/>
    <mergeCell ref="F117:G117"/>
    <mergeCell ref="B118:B119"/>
    <mergeCell ref="C123:C125"/>
    <mergeCell ref="B121:B122"/>
    <mergeCell ref="F121:G121"/>
    <mergeCell ref="C111:G111"/>
    <mergeCell ref="C112:G112"/>
    <mergeCell ref="C114:C116"/>
    <mergeCell ref="F122:G122"/>
    <mergeCell ref="C110:G110"/>
    <mergeCell ref="F119:G119"/>
    <mergeCell ref="C108:G108"/>
    <mergeCell ref="C129:G129"/>
    <mergeCell ref="C146:G146"/>
    <mergeCell ref="C57:G57"/>
    <mergeCell ref="C58:G58"/>
    <mergeCell ref="C59:G59"/>
    <mergeCell ref="C60:G60"/>
    <mergeCell ref="C61:G61"/>
    <mergeCell ref="C62:G62"/>
    <mergeCell ref="F123:G123"/>
    <mergeCell ref="C70:G70"/>
    <mergeCell ref="C71:G71"/>
    <mergeCell ref="C132:G132"/>
    <mergeCell ref="C133:G133"/>
    <mergeCell ref="C134:G134"/>
    <mergeCell ref="C136:G136"/>
    <mergeCell ref="C135:G135"/>
    <mergeCell ref="C144:G144"/>
    <mergeCell ref="C68:G68"/>
    <mergeCell ref="C120:C122"/>
    <mergeCell ref="C126:G126"/>
    <mergeCell ref="C72:G72"/>
    <mergeCell ref="C73:G73"/>
    <mergeCell ref="F120:G120"/>
    <mergeCell ref="C109:G109"/>
    <mergeCell ref="C17:G17"/>
    <mergeCell ref="C31:D31"/>
    <mergeCell ref="F40:G40"/>
    <mergeCell ref="F41:G41"/>
    <mergeCell ref="F42:G42"/>
    <mergeCell ref="F44:G44"/>
    <mergeCell ref="F45:G45"/>
    <mergeCell ref="C46:G46"/>
    <mergeCell ref="C36:G36"/>
    <mergeCell ref="C38:G38"/>
    <mergeCell ref="C39:G39"/>
    <mergeCell ref="C19:D19"/>
    <mergeCell ref="C22:D22"/>
    <mergeCell ref="C25:D25"/>
    <mergeCell ref="C28:D28"/>
    <mergeCell ref="C18:D18"/>
    <mergeCell ref="C34:G34"/>
    <mergeCell ref="C35:G35"/>
    <mergeCell ref="F43:G43"/>
    <mergeCell ref="C20:G20"/>
    <mergeCell ref="C23:G23"/>
    <mergeCell ref="C26:G26"/>
    <mergeCell ref="C29:G29"/>
    <mergeCell ref="C32:G32"/>
    <mergeCell ref="C179:G179"/>
    <mergeCell ref="C175:G175"/>
    <mergeCell ref="C178:G178"/>
    <mergeCell ref="C181:G181"/>
    <mergeCell ref="C237:G237"/>
    <mergeCell ref="C246:G246"/>
    <mergeCell ref="C233:G233"/>
    <mergeCell ref="C236:G236"/>
    <mergeCell ref="C238:G238"/>
    <mergeCell ref="C210:G210"/>
    <mergeCell ref="C218:G218"/>
    <mergeCell ref="C225:G225"/>
    <mergeCell ref="C226:G226"/>
    <mergeCell ref="C227:G227"/>
    <mergeCell ref="C228:G228"/>
    <mergeCell ref="C230:G230"/>
    <mergeCell ref="C231:G231"/>
    <mergeCell ref="C239:G239"/>
    <mergeCell ref="C240:G240"/>
    <mergeCell ref="C242:G242"/>
    <mergeCell ref="C234:G234"/>
    <mergeCell ref="C235:G235"/>
    <mergeCell ref="C213:G213"/>
    <mergeCell ref="C198:G198"/>
    <mergeCell ref="N243:N247"/>
    <mergeCell ref="N260:N267"/>
    <mergeCell ref="N203:N208"/>
    <mergeCell ref="C221:G221"/>
    <mergeCell ref="C229:G229"/>
    <mergeCell ref="C241:G241"/>
    <mergeCell ref="C247:G247"/>
    <mergeCell ref="E250:F250"/>
    <mergeCell ref="E251:F251"/>
    <mergeCell ref="E252:F252"/>
    <mergeCell ref="E253:F253"/>
    <mergeCell ref="C243:G243"/>
    <mergeCell ref="C244:G244"/>
    <mergeCell ref="C245:G245"/>
    <mergeCell ref="C224:G224"/>
    <mergeCell ref="C232:G232"/>
    <mergeCell ref="C222:G222"/>
    <mergeCell ref="C219:G219"/>
    <mergeCell ref="C220:G220"/>
    <mergeCell ref="C223:G223"/>
    <mergeCell ref="C266:G266"/>
    <mergeCell ref="C267:G267"/>
    <mergeCell ref="C211:G211"/>
    <mergeCell ref="C212:G212"/>
  </mergeCells>
  <phoneticPr fontId="21" type="noConversion"/>
  <pageMargins left="0.7" right="0.7" top="0.75" bottom="0.75" header="0.3" footer="0.3"/>
  <pageSetup orientation="portrait"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4E05-9414-4EC5-8C11-B6F912E850AA}">
  <dimension ref="A1:S258"/>
  <sheetViews>
    <sheetView zoomScale="60" zoomScaleNormal="60" workbookViewId="0">
      <pane ySplit="3" topLeftCell="A4" activePane="bottomLeft" state="frozen"/>
      <selection pane="bottomLeft" activeCell="M154" sqref="M154"/>
    </sheetView>
  </sheetViews>
  <sheetFormatPr defaultRowHeight="15"/>
  <cols>
    <col min="1" max="1" width="18.42578125" customWidth="1"/>
    <col min="3" max="3" width="17.5703125" customWidth="1"/>
    <col min="4" max="4" width="22.7109375" customWidth="1"/>
    <col min="5" max="5" width="25.7109375" customWidth="1"/>
    <col min="6" max="6" width="20.28515625" customWidth="1"/>
    <col min="7" max="7" width="24.140625" bestFit="1" customWidth="1"/>
    <col min="8" max="8" width="15.28515625" bestFit="1" customWidth="1"/>
    <col min="9" max="9" width="25" bestFit="1" customWidth="1"/>
    <col min="10" max="10" width="30" customWidth="1"/>
    <col min="11" max="11" width="30.85546875" customWidth="1"/>
    <col min="12" max="13" width="16.85546875" bestFit="1" customWidth="1"/>
    <col min="14" max="14" width="19.140625" customWidth="1"/>
    <col min="15" max="15" width="12.85546875" bestFit="1" customWidth="1"/>
    <col min="16" max="17" width="24" customWidth="1"/>
    <col min="18" max="18" width="47.5703125" customWidth="1"/>
    <col min="19" max="19" width="36.5703125" customWidth="1"/>
  </cols>
  <sheetData>
    <row r="1" spans="1:19">
      <c r="B1" s="315" t="s">
        <v>352</v>
      </c>
      <c r="C1" s="315"/>
      <c r="D1" s="315"/>
      <c r="E1" s="315"/>
      <c r="F1" s="315"/>
      <c r="G1" s="315"/>
      <c r="H1" s="315"/>
      <c r="I1" s="315"/>
    </row>
    <row r="3" spans="1:19" ht="45" customHeight="1">
      <c r="A3" s="8" t="s">
        <v>844</v>
      </c>
      <c r="B3" s="8" t="s">
        <v>24</v>
      </c>
      <c r="C3" s="355" t="s">
        <v>25</v>
      </c>
      <c r="D3" s="356"/>
      <c r="E3" s="356"/>
      <c r="F3" s="356"/>
      <c r="G3" s="357"/>
      <c r="H3" s="8" t="s">
        <v>26</v>
      </c>
      <c r="I3" s="8" t="s">
        <v>28</v>
      </c>
      <c r="J3" s="89" t="s">
        <v>435</v>
      </c>
      <c r="K3" s="8" t="s">
        <v>850</v>
      </c>
      <c r="L3" s="8" t="s">
        <v>27</v>
      </c>
      <c r="M3" s="8" t="s">
        <v>851</v>
      </c>
      <c r="N3" s="8" t="s">
        <v>1327</v>
      </c>
      <c r="O3" s="8" t="s">
        <v>853</v>
      </c>
      <c r="P3" s="233" t="s">
        <v>1152</v>
      </c>
      <c r="Q3" s="8" t="s">
        <v>1009</v>
      </c>
      <c r="R3" s="8" t="s">
        <v>1161</v>
      </c>
      <c r="S3" s="8" t="s">
        <v>1034</v>
      </c>
    </row>
    <row r="4" spans="1:19" ht="45" customHeight="1">
      <c r="A4" s="156"/>
      <c r="B4" s="156" t="s">
        <v>89</v>
      </c>
      <c r="C4" s="157"/>
      <c r="D4" s="157"/>
      <c r="E4" s="157"/>
      <c r="F4" s="157"/>
      <c r="G4" s="157"/>
      <c r="H4" s="157"/>
      <c r="I4" s="158"/>
      <c r="J4" s="159"/>
      <c r="K4" s="156"/>
      <c r="L4" s="156"/>
      <c r="M4" s="156"/>
      <c r="N4" s="156"/>
      <c r="O4" s="156"/>
      <c r="P4" s="156"/>
      <c r="Q4" s="156"/>
      <c r="R4" s="156"/>
      <c r="S4" s="156"/>
    </row>
    <row r="5" spans="1:19" ht="45" customHeight="1">
      <c r="A5" s="83" t="s">
        <v>848</v>
      </c>
      <c r="B5" s="12">
        <v>1</v>
      </c>
      <c r="C5" s="329" t="s">
        <v>1123</v>
      </c>
      <c r="D5" s="330"/>
      <c r="E5" s="330"/>
      <c r="F5" s="330"/>
      <c r="G5" s="331"/>
      <c r="H5" s="12"/>
      <c r="I5" s="12"/>
      <c r="J5" s="4"/>
      <c r="K5" s="12"/>
      <c r="L5" s="12"/>
      <c r="M5" s="12"/>
      <c r="N5" s="12"/>
      <c r="O5" s="12"/>
      <c r="P5" s="250"/>
      <c r="Q5" s="250"/>
      <c r="R5" s="12"/>
      <c r="S5" s="249"/>
    </row>
    <row r="6" spans="1:19" ht="45" customHeight="1">
      <c r="A6" s="12"/>
      <c r="B6" s="12" t="s">
        <v>1322</v>
      </c>
      <c r="C6" s="332" t="s">
        <v>548</v>
      </c>
      <c r="D6" s="333"/>
      <c r="E6" s="333"/>
      <c r="F6" s="333"/>
      <c r="G6" s="334"/>
      <c r="H6" s="4" t="s">
        <v>30</v>
      </c>
      <c r="I6" s="12"/>
      <c r="J6" s="4" t="s">
        <v>660</v>
      </c>
      <c r="K6" s="12"/>
      <c r="L6" s="12"/>
      <c r="M6" s="12"/>
      <c r="N6" s="12"/>
      <c r="O6" s="12"/>
      <c r="P6" s="250"/>
      <c r="Q6" s="250"/>
      <c r="R6" s="12"/>
      <c r="S6" s="249"/>
    </row>
    <row r="7" spans="1:19" ht="45" customHeight="1">
      <c r="A7" s="12"/>
      <c r="B7" s="84" t="s">
        <v>31</v>
      </c>
      <c r="C7" s="360" t="s">
        <v>1328</v>
      </c>
      <c r="D7" s="361"/>
      <c r="E7" s="361"/>
      <c r="F7" s="361"/>
      <c r="G7" s="362"/>
      <c r="H7" s="12" t="s">
        <v>1323</v>
      </c>
      <c r="I7" s="56" t="s">
        <v>17</v>
      </c>
      <c r="J7" s="4" t="s">
        <v>550</v>
      </c>
      <c r="K7" s="12"/>
      <c r="L7" s="12"/>
      <c r="M7" s="12"/>
      <c r="N7" s="12">
        <v>100</v>
      </c>
      <c r="O7" s="12"/>
      <c r="P7" s="250"/>
      <c r="Q7" s="250"/>
      <c r="R7" s="12"/>
      <c r="S7" s="249"/>
    </row>
    <row r="8" spans="1:19" ht="45" customHeight="1">
      <c r="A8" s="12"/>
      <c r="B8" s="12" t="s">
        <v>16</v>
      </c>
      <c r="C8" s="332" t="s">
        <v>1319</v>
      </c>
      <c r="D8" s="333"/>
      <c r="E8" s="333"/>
      <c r="F8" s="333"/>
      <c r="G8" s="334"/>
      <c r="H8" s="12" t="s">
        <v>54</v>
      </c>
      <c r="I8" s="12"/>
      <c r="J8" s="4"/>
      <c r="K8" s="12"/>
      <c r="L8" s="12"/>
      <c r="M8" s="12"/>
      <c r="N8" s="12"/>
      <c r="O8" s="12"/>
      <c r="P8" s="250"/>
      <c r="Q8" s="250"/>
      <c r="R8" s="12"/>
      <c r="S8" s="249"/>
    </row>
    <row r="9" spans="1:19" ht="45" customHeight="1">
      <c r="A9" s="12"/>
      <c r="B9" s="12" t="s">
        <v>18</v>
      </c>
      <c r="C9" s="332" t="s">
        <v>1320</v>
      </c>
      <c r="D9" s="333"/>
      <c r="E9" s="333"/>
      <c r="F9" s="333"/>
      <c r="G9" s="334"/>
      <c r="H9" s="12" t="s">
        <v>54</v>
      </c>
      <c r="I9" s="12"/>
      <c r="J9" s="4"/>
      <c r="K9" s="12"/>
      <c r="L9" s="12"/>
      <c r="M9" s="12"/>
      <c r="N9" s="12"/>
      <c r="O9" s="12"/>
      <c r="P9" s="250"/>
      <c r="Q9" s="250"/>
      <c r="R9" s="12"/>
      <c r="S9" s="249"/>
    </row>
    <row r="10" spans="1:19" ht="45" customHeight="1">
      <c r="A10" s="12"/>
      <c r="B10" s="12" t="s">
        <v>20</v>
      </c>
      <c r="C10" s="332" t="s">
        <v>1321</v>
      </c>
      <c r="D10" s="333"/>
      <c r="E10" s="333"/>
      <c r="F10" s="333"/>
      <c r="G10" s="334"/>
      <c r="H10" s="12" t="s">
        <v>54</v>
      </c>
      <c r="I10" s="12"/>
      <c r="J10" s="4"/>
      <c r="K10" s="12"/>
      <c r="L10" s="12"/>
      <c r="M10" s="12"/>
      <c r="N10" s="12"/>
      <c r="O10" s="12"/>
      <c r="P10" s="250"/>
      <c r="Q10" s="250"/>
      <c r="R10" s="12"/>
      <c r="S10" s="249"/>
    </row>
    <row r="11" spans="1:19" ht="45" customHeight="1">
      <c r="A11" s="12"/>
      <c r="B11" s="12" t="s">
        <v>33</v>
      </c>
      <c r="C11" s="360" t="s">
        <v>1329</v>
      </c>
      <c r="D11" s="361"/>
      <c r="E11" s="361"/>
      <c r="F11" s="361"/>
      <c r="G11" s="362"/>
      <c r="H11" s="12" t="s">
        <v>1323</v>
      </c>
      <c r="I11" s="56" t="s">
        <v>17</v>
      </c>
      <c r="J11" s="4" t="s">
        <v>551</v>
      </c>
      <c r="K11" s="12"/>
      <c r="L11" s="12"/>
      <c r="M11" s="12"/>
      <c r="N11" s="12">
        <v>80</v>
      </c>
      <c r="O11" s="12"/>
      <c r="P11" s="250"/>
      <c r="Q11" s="250"/>
      <c r="R11" s="12"/>
      <c r="S11" s="249"/>
    </row>
    <row r="12" spans="1:19" ht="45" customHeight="1">
      <c r="A12" s="12"/>
      <c r="B12" s="12" t="s">
        <v>16</v>
      </c>
      <c r="C12" s="332" t="s">
        <v>1319</v>
      </c>
      <c r="D12" s="333"/>
      <c r="E12" s="333"/>
      <c r="F12" s="333"/>
      <c r="G12" s="334"/>
      <c r="H12" s="12" t="s">
        <v>54</v>
      </c>
      <c r="I12" s="12"/>
      <c r="J12" s="4"/>
      <c r="K12" s="12"/>
      <c r="L12" s="12"/>
      <c r="M12" s="12"/>
      <c r="N12" s="12"/>
      <c r="O12" s="12"/>
      <c r="P12" s="250"/>
      <c r="Q12" s="250"/>
      <c r="R12" s="12"/>
      <c r="S12" s="249"/>
    </row>
    <row r="13" spans="1:19" ht="45" customHeight="1">
      <c r="A13" s="12"/>
      <c r="B13" s="12" t="s">
        <v>18</v>
      </c>
      <c r="C13" s="332" t="s">
        <v>1320</v>
      </c>
      <c r="D13" s="333"/>
      <c r="E13" s="333"/>
      <c r="F13" s="333"/>
      <c r="G13" s="334"/>
      <c r="H13" s="12" t="s">
        <v>54</v>
      </c>
      <c r="I13" s="12"/>
      <c r="J13" s="4"/>
      <c r="K13" s="12"/>
      <c r="L13" s="12"/>
      <c r="M13" s="12"/>
      <c r="N13" s="12"/>
      <c r="O13" s="12"/>
      <c r="P13" s="250"/>
      <c r="Q13" s="250"/>
      <c r="R13" s="12"/>
      <c r="S13" s="249"/>
    </row>
    <row r="14" spans="1:19" ht="45" customHeight="1">
      <c r="A14" s="12"/>
      <c r="B14" s="12" t="s">
        <v>20</v>
      </c>
      <c r="C14" s="332" t="s">
        <v>1321</v>
      </c>
      <c r="D14" s="333"/>
      <c r="E14" s="333"/>
      <c r="F14" s="333"/>
      <c r="G14" s="334"/>
      <c r="H14" s="12" t="s">
        <v>54</v>
      </c>
      <c r="I14" s="12"/>
      <c r="J14" s="4"/>
      <c r="K14" s="12"/>
      <c r="L14" s="12"/>
      <c r="M14" s="12"/>
      <c r="N14" s="12"/>
      <c r="O14" s="12"/>
      <c r="P14" s="250"/>
      <c r="Q14" s="250"/>
      <c r="R14" s="12"/>
      <c r="S14" s="249"/>
    </row>
    <row r="15" spans="1:19" ht="45" customHeight="1">
      <c r="A15" s="12"/>
      <c r="B15" s="84" t="s">
        <v>1324</v>
      </c>
      <c r="C15" s="332" t="s">
        <v>549</v>
      </c>
      <c r="D15" s="333"/>
      <c r="E15" s="333"/>
      <c r="F15" s="333"/>
      <c r="G15" s="334"/>
      <c r="H15" s="4" t="s">
        <v>30</v>
      </c>
      <c r="I15" s="12"/>
      <c r="J15" s="4" t="s">
        <v>841</v>
      </c>
      <c r="K15" s="12"/>
      <c r="L15" s="12"/>
      <c r="M15" s="12"/>
      <c r="N15" s="12">
        <v>0</v>
      </c>
      <c r="O15" s="12"/>
      <c r="P15" s="250"/>
      <c r="Q15" s="250"/>
      <c r="R15" s="12"/>
      <c r="S15" s="249"/>
    </row>
    <row r="16" spans="1:19" ht="45" customHeight="1">
      <c r="A16" s="12"/>
      <c r="B16" s="84" t="s">
        <v>1325</v>
      </c>
      <c r="C16" s="332" t="s">
        <v>148</v>
      </c>
      <c r="D16" s="333"/>
      <c r="E16" s="333"/>
      <c r="F16" s="333"/>
      <c r="G16" s="334"/>
      <c r="H16" s="4" t="s">
        <v>30</v>
      </c>
      <c r="I16" s="12"/>
      <c r="J16" s="4"/>
      <c r="K16" s="12"/>
      <c r="L16" s="12"/>
      <c r="M16" s="12"/>
      <c r="N16" s="12">
        <v>0</v>
      </c>
      <c r="O16" s="12"/>
      <c r="P16" s="250"/>
      <c r="Q16" s="250"/>
      <c r="R16" s="12"/>
      <c r="S16" s="249"/>
    </row>
    <row r="17" spans="1:19" ht="45" customHeight="1">
      <c r="A17" s="12"/>
      <c r="B17" s="12" t="s">
        <v>1326</v>
      </c>
      <c r="C17" s="284" t="s">
        <v>38</v>
      </c>
      <c r="D17" s="285"/>
      <c r="E17" s="285"/>
      <c r="F17" s="285"/>
      <c r="G17" s="286"/>
      <c r="H17" s="12" t="s">
        <v>39</v>
      </c>
      <c r="I17" s="56" t="s">
        <v>17</v>
      </c>
      <c r="J17" s="4"/>
      <c r="K17" s="12" t="s">
        <v>861</v>
      </c>
      <c r="L17" s="12" t="s">
        <v>856</v>
      </c>
      <c r="M17" s="12"/>
      <c r="N17" s="12" t="s">
        <v>859</v>
      </c>
      <c r="O17" s="12"/>
      <c r="P17" s="250"/>
      <c r="Q17" s="250"/>
      <c r="R17" s="12"/>
      <c r="S17" s="249"/>
    </row>
    <row r="18" spans="1:19" ht="45" customHeight="1" thickBot="1">
      <c r="A18" s="7"/>
      <c r="B18" s="7"/>
      <c r="C18" s="278"/>
      <c r="D18" s="279"/>
      <c r="E18" s="279"/>
      <c r="F18" s="279"/>
      <c r="G18" s="280"/>
      <c r="H18" s="7"/>
      <c r="I18" s="7"/>
      <c r="J18" s="7"/>
      <c r="K18" s="7" t="s">
        <v>862</v>
      </c>
      <c r="L18" s="7" t="s">
        <v>856</v>
      </c>
      <c r="M18" s="7"/>
      <c r="N18" s="7" t="s">
        <v>860</v>
      </c>
      <c r="O18" s="7"/>
      <c r="P18" s="7"/>
      <c r="Q18" s="7"/>
      <c r="R18" s="7"/>
      <c r="S18" s="7"/>
    </row>
    <row r="19" spans="1:19" ht="62.45" customHeight="1">
      <c r="A19" s="3" t="s">
        <v>848</v>
      </c>
      <c r="B19" s="3">
        <v>2</v>
      </c>
      <c r="C19" s="364" t="s">
        <v>552</v>
      </c>
      <c r="D19" s="365"/>
      <c r="E19" s="365"/>
      <c r="F19" s="365"/>
      <c r="G19" s="366"/>
      <c r="H19" s="3"/>
      <c r="I19" s="3"/>
      <c r="J19" s="9"/>
      <c r="K19" s="4" t="s">
        <v>1331</v>
      </c>
      <c r="L19" s="4" t="s">
        <v>54</v>
      </c>
      <c r="M19" s="3"/>
      <c r="N19" s="3"/>
      <c r="O19" s="3"/>
      <c r="P19" s="215" t="s">
        <v>1174</v>
      </c>
      <c r="Q19" s="215" t="s">
        <v>1172</v>
      </c>
      <c r="R19" s="206" t="s">
        <v>1183</v>
      </c>
      <c r="S19" s="210" t="s">
        <v>1035</v>
      </c>
    </row>
    <row r="20" spans="1:19" ht="45" customHeight="1">
      <c r="A20" s="52"/>
      <c r="B20" s="52" t="s">
        <v>16</v>
      </c>
      <c r="C20" s="332" t="s">
        <v>87</v>
      </c>
      <c r="D20" s="333"/>
      <c r="E20" s="333"/>
      <c r="F20" s="333"/>
      <c r="G20" s="334"/>
      <c r="H20" s="4" t="s">
        <v>30</v>
      </c>
      <c r="I20" s="4"/>
      <c r="J20" s="4"/>
      <c r="K20" s="187" t="s">
        <v>961</v>
      </c>
      <c r="L20" s="52" t="s">
        <v>327</v>
      </c>
      <c r="M20" s="52"/>
      <c r="N20" s="99"/>
      <c r="O20" s="52"/>
      <c r="P20" s="215" t="s">
        <v>1175</v>
      </c>
      <c r="Q20" s="215" t="s">
        <v>1176</v>
      </c>
      <c r="R20" s="206" t="s">
        <v>1177</v>
      </c>
      <c r="S20" s="210"/>
    </row>
    <row r="21" spans="1:19" ht="45" customHeight="1">
      <c r="A21" s="52"/>
      <c r="B21" s="52" t="s">
        <v>31</v>
      </c>
      <c r="C21" s="367" t="s">
        <v>553</v>
      </c>
      <c r="D21" s="110" t="s">
        <v>665</v>
      </c>
      <c r="E21" s="74" t="s">
        <v>516</v>
      </c>
      <c r="F21" s="74" t="s">
        <v>517</v>
      </c>
      <c r="G21" s="153" t="s">
        <v>723</v>
      </c>
      <c r="H21" s="4" t="s">
        <v>1330</v>
      </c>
      <c r="I21" s="4"/>
      <c r="J21" s="4"/>
      <c r="K21" s="99" t="s">
        <v>962</v>
      </c>
      <c r="L21" s="52" t="s">
        <v>327</v>
      </c>
      <c r="M21" s="52"/>
      <c r="N21" s="99" t="s">
        <v>891</v>
      </c>
      <c r="O21" s="52"/>
      <c r="P21" s="52"/>
      <c r="Q21" s="52"/>
      <c r="R21" s="52"/>
      <c r="S21" s="52"/>
    </row>
    <row r="22" spans="1:19" ht="45" customHeight="1">
      <c r="A22" s="52"/>
      <c r="B22" s="52"/>
      <c r="C22" s="368"/>
      <c r="D22" s="74" t="s">
        <v>798</v>
      </c>
      <c r="E22" s="53"/>
      <c r="F22" s="53"/>
      <c r="G22" s="53"/>
      <c r="H22" s="3"/>
      <c r="I22" s="54" t="s">
        <v>19</v>
      </c>
      <c r="J22" s="4" t="s">
        <v>555</v>
      </c>
      <c r="K22" s="99" t="s">
        <v>963</v>
      </c>
      <c r="L22" s="52" t="s">
        <v>327</v>
      </c>
      <c r="M22" s="52"/>
      <c r="N22" s="255" t="s">
        <v>892</v>
      </c>
      <c r="O22" s="52"/>
      <c r="P22" s="52"/>
      <c r="Q22" s="52"/>
      <c r="R22" s="52"/>
      <c r="S22" s="52"/>
    </row>
    <row r="23" spans="1:19" ht="45" customHeight="1">
      <c r="A23" s="4"/>
      <c r="B23" s="4" t="s">
        <v>33</v>
      </c>
      <c r="C23" s="332" t="s">
        <v>92</v>
      </c>
      <c r="D23" s="333"/>
      <c r="E23" s="333"/>
      <c r="F23" s="333"/>
      <c r="G23" s="334"/>
      <c r="H23" s="4" t="s">
        <v>142</v>
      </c>
      <c r="I23" s="22" t="s">
        <v>17</v>
      </c>
      <c r="J23" s="4" t="s">
        <v>554</v>
      </c>
      <c r="K23" s="4" t="s">
        <v>1332</v>
      </c>
      <c r="L23" s="4" t="s">
        <v>54</v>
      </c>
      <c r="M23" s="4"/>
      <c r="N23" s="4">
        <v>20</v>
      </c>
      <c r="O23" s="4"/>
      <c r="P23" s="4"/>
      <c r="Q23" s="4"/>
      <c r="R23" s="4"/>
      <c r="S23" s="4"/>
    </row>
    <row r="24" spans="1:19" ht="45" customHeight="1">
      <c r="A24" s="4"/>
      <c r="B24" s="4" t="s">
        <v>18</v>
      </c>
      <c r="C24" s="284" t="s">
        <v>37</v>
      </c>
      <c r="D24" s="285"/>
      <c r="E24" s="285"/>
      <c r="F24" s="285"/>
      <c r="G24" s="286"/>
      <c r="H24" s="4" t="s">
        <v>30</v>
      </c>
      <c r="I24" s="4"/>
      <c r="J24" s="4" t="s">
        <v>842</v>
      </c>
      <c r="K24" s="4"/>
      <c r="L24" s="4"/>
      <c r="M24" s="4"/>
      <c r="N24" s="4">
        <v>0</v>
      </c>
      <c r="O24" s="4"/>
      <c r="P24" s="4"/>
      <c r="Q24" s="4"/>
      <c r="R24" s="4"/>
      <c r="S24" s="4"/>
    </row>
    <row r="25" spans="1:19" ht="45" customHeight="1">
      <c r="A25" s="12"/>
      <c r="B25" s="12" t="s">
        <v>47</v>
      </c>
      <c r="C25" s="284" t="s">
        <v>38</v>
      </c>
      <c r="D25" s="285"/>
      <c r="E25" s="285"/>
      <c r="F25" s="285"/>
      <c r="G25" s="286"/>
      <c r="H25" s="12" t="s">
        <v>39</v>
      </c>
      <c r="I25" s="56" t="s">
        <v>17</v>
      </c>
      <c r="J25" s="12"/>
      <c r="K25" s="12" t="s">
        <v>861</v>
      </c>
      <c r="L25" s="12" t="s">
        <v>856</v>
      </c>
      <c r="M25" s="12"/>
      <c r="N25" s="12" t="s">
        <v>859</v>
      </c>
      <c r="O25" s="12"/>
      <c r="P25" s="12"/>
      <c r="Q25" s="12"/>
      <c r="R25" s="12"/>
      <c r="S25" s="12"/>
    </row>
    <row r="26" spans="1:19" ht="45" customHeight="1" thickBot="1">
      <c r="A26" s="7"/>
      <c r="B26" s="7"/>
      <c r="C26" s="278"/>
      <c r="D26" s="279"/>
      <c r="E26" s="279"/>
      <c r="F26" s="279"/>
      <c r="G26" s="280"/>
      <c r="H26" s="7"/>
      <c r="I26" s="7"/>
      <c r="J26" s="7"/>
      <c r="K26" s="7" t="s">
        <v>862</v>
      </c>
      <c r="L26" s="7" t="s">
        <v>856</v>
      </c>
      <c r="M26" s="7"/>
      <c r="N26" s="7" t="s">
        <v>860</v>
      </c>
      <c r="O26" s="7"/>
      <c r="P26" s="7"/>
      <c r="Q26" s="7"/>
      <c r="R26" s="7"/>
      <c r="S26" s="7"/>
    </row>
    <row r="27" spans="1:19" ht="56.45" customHeight="1">
      <c r="A27" s="9" t="s">
        <v>848</v>
      </c>
      <c r="B27" s="9">
        <v>3</v>
      </c>
      <c r="C27" s="301" t="s">
        <v>556</v>
      </c>
      <c r="D27" s="302"/>
      <c r="E27" s="302"/>
      <c r="F27" s="302"/>
      <c r="G27" s="303"/>
      <c r="H27" s="9"/>
      <c r="I27" s="9"/>
      <c r="J27" s="21"/>
      <c r="K27" s="4" t="s">
        <v>1333</v>
      </c>
      <c r="L27" s="4" t="s">
        <v>54</v>
      </c>
      <c r="M27" s="9"/>
      <c r="N27" s="9"/>
      <c r="O27" s="9"/>
      <c r="P27" s="215" t="s">
        <v>1174</v>
      </c>
      <c r="Q27" s="215" t="s">
        <v>1172</v>
      </c>
      <c r="R27" s="206" t="s">
        <v>1183</v>
      </c>
      <c r="S27" s="210"/>
    </row>
    <row r="28" spans="1:19" ht="45" customHeight="1">
      <c r="A28" s="52"/>
      <c r="B28" s="52" t="s">
        <v>16</v>
      </c>
      <c r="C28" s="332" t="s">
        <v>87</v>
      </c>
      <c r="D28" s="333"/>
      <c r="E28" s="333"/>
      <c r="F28" s="333"/>
      <c r="G28" s="334"/>
      <c r="H28" s="4" t="s">
        <v>30</v>
      </c>
      <c r="I28" s="4"/>
      <c r="J28" s="4"/>
      <c r="K28" s="187" t="s">
        <v>961</v>
      </c>
      <c r="L28" s="52" t="s">
        <v>327</v>
      </c>
      <c r="M28" s="52"/>
      <c r="N28" s="99"/>
      <c r="O28" s="52"/>
      <c r="P28" s="215" t="s">
        <v>1175</v>
      </c>
      <c r="Q28" s="215" t="s">
        <v>1176</v>
      </c>
      <c r="R28" s="206" t="s">
        <v>1178</v>
      </c>
      <c r="S28" s="210"/>
    </row>
    <row r="29" spans="1:19" ht="45" customHeight="1">
      <c r="A29" s="49"/>
      <c r="B29" s="49" t="s">
        <v>120</v>
      </c>
      <c r="C29" s="367" t="s">
        <v>557</v>
      </c>
      <c r="D29" s="110" t="s">
        <v>665</v>
      </c>
      <c r="E29" s="74" t="s">
        <v>516</v>
      </c>
      <c r="F29" s="74" t="s">
        <v>517</v>
      </c>
      <c r="G29" s="153" t="s">
        <v>723</v>
      </c>
      <c r="H29" s="4" t="s">
        <v>54</v>
      </c>
      <c r="I29" s="4"/>
      <c r="J29" s="4"/>
      <c r="K29" s="99" t="s">
        <v>962</v>
      </c>
      <c r="L29" s="52" t="s">
        <v>327</v>
      </c>
      <c r="M29" s="52"/>
      <c r="N29" s="99" t="s">
        <v>891</v>
      </c>
      <c r="O29" s="49"/>
      <c r="P29" s="49"/>
      <c r="Q29" s="49"/>
      <c r="R29" s="49"/>
      <c r="S29" s="49"/>
    </row>
    <row r="30" spans="1:19" ht="45" customHeight="1">
      <c r="A30" s="4"/>
      <c r="B30" s="4"/>
      <c r="C30" s="368"/>
      <c r="D30" s="74" t="s">
        <v>798</v>
      </c>
      <c r="E30" s="53"/>
      <c r="F30" s="53"/>
      <c r="G30" s="53"/>
      <c r="H30" s="3"/>
      <c r="I30" s="54" t="s">
        <v>19</v>
      </c>
      <c r="J30" s="4" t="s">
        <v>555</v>
      </c>
      <c r="K30" s="99" t="s">
        <v>963</v>
      </c>
      <c r="L30" s="52" t="s">
        <v>327</v>
      </c>
      <c r="M30" s="52"/>
      <c r="N30" s="255" t="s">
        <v>892</v>
      </c>
      <c r="O30" s="4"/>
      <c r="P30" s="4"/>
      <c r="Q30" s="4"/>
      <c r="R30" s="4"/>
      <c r="S30" s="4"/>
    </row>
    <row r="31" spans="1:19" ht="45" customHeight="1">
      <c r="A31" s="4"/>
      <c r="B31" s="4" t="s">
        <v>90</v>
      </c>
      <c r="C31" s="332" t="s">
        <v>92</v>
      </c>
      <c r="D31" s="333"/>
      <c r="E31" s="333"/>
      <c r="F31" s="333"/>
      <c r="G31" s="334"/>
      <c r="H31" s="4" t="s">
        <v>142</v>
      </c>
      <c r="I31" s="22" t="s">
        <v>17</v>
      </c>
      <c r="J31" s="4" t="s">
        <v>554</v>
      </c>
      <c r="K31" s="4" t="s">
        <v>1332</v>
      </c>
      <c r="L31" s="4" t="s">
        <v>54</v>
      </c>
      <c r="M31" s="4"/>
      <c r="N31" s="4">
        <v>20</v>
      </c>
      <c r="O31" s="4"/>
      <c r="P31" s="4"/>
      <c r="Q31" s="4"/>
      <c r="R31" s="4"/>
      <c r="S31" s="4"/>
    </row>
    <row r="32" spans="1:19" ht="45" customHeight="1">
      <c r="A32" s="4"/>
      <c r="B32" s="4" t="s">
        <v>18</v>
      </c>
      <c r="C32" s="332" t="s">
        <v>37</v>
      </c>
      <c r="D32" s="333"/>
      <c r="E32" s="333"/>
      <c r="F32" s="333"/>
      <c r="G32" s="334"/>
      <c r="H32" s="4" t="s">
        <v>30</v>
      </c>
      <c r="I32" s="4"/>
      <c r="J32" s="4" t="s">
        <v>843</v>
      </c>
      <c r="K32" s="4"/>
      <c r="L32" s="4"/>
      <c r="M32" s="4"/>
      <c r="N32" s="4">
        <v>0</v>
      </c>
      <c r="O32" s="4"/>
      <c r="P32" s="4"/>
      <c r="Q32" s="4"/>
      <c r="R32" s="4"/>
      <c r="S32" s="4"/>
    </row>
    <row r="33" spans="1:19" ht="45" customHeight="1">
      <c r="A33" s="12"/>
      <c r="B33" s="12" t="s">
        <v>20</v>
      </c>
      <c r="C33" s="284" t="s">
        <v>38</v>
      </c>
      <c r="D33" s="285"/>
      <c r="E33" s="285"/>
      <c r="F33" s="285"/>
      <c r="G33" s="286"/>
      <c r="H33" s="12" t="s">
        <v>39</v>
      </c>
      <c r="I33" s="56" t="s">
        <v>17</v>
      </c>
      <c r="J33" s="12"/>
      <c r="K33" s="12" t="s">
        <v>861</v>
      </c>
      <c r="L33" s="12" t="s">
        <v>856</v>
      </c>
      <c r="M33" s="12"/>
      <c r="N33" s="12" t="s">
        <v>859</v>
      </c>
      <c r="O33" s="12"/>
      <c r="P33" s="12"/>
      <c r="Q33" s="12"/>
      <c r="R33" s="12"/>
      <c r="S33" s="12"/>
    </row>
    <row r="34" spans="1:19" ht="45" customHeight="1" thickBot="1">
      <c r="A34" s="7"/>
      <c r="B34" s="7"/>
      <c r="C34" s="278"/>
      <c r="D34" s="279"/>
      <c r="E34" s="279"/>
      <c r="F34" s="279"/>
      <c r="G34" s="280"/>
      <c r="H34" s="7"/>
      <c r="I34" s="7"/>
      <c r="J34" s="7"/>
      <c r="K34" s="12" t="s">
        <v>862</v>
      </c>
      <c r="L34" s="12" t="s">
        <v>856</v>
      </c>
      <c r="M34" s="12"/>
      <c r="N34" s="12" t="s">
        <v>860</v>
      </c>
      <c r="O34" s="12"/>
      <c r="P34" s="7"/>
      <c r="Q34" s="7"/>
      <c r="R34" s="7"/>
      <c r="S34" s="7"/>
    </row>
    <row r="35" spans="1:19" ht="62.45" customHeight="1">
      <c r="A35" s="9" t="s">
        <v>847</v>
      </c>
      <c r="B35" s="9">
        <v>4</v>
      </c>
      <c r="C35" s="301" t="s">
        <v>93</v>
      </c>
      <c r="D35" s="302"/>
      <c r="E35" s="302"/>
      <c r="F35" s="302"/>
      <c r="G35" s="303"/>
      <c r="H35" s="9"/>
      <c r="I35" s="21"/>
      <c r="J35" s="9"/>
      <c r="K35" s="32"/>
      <c r="L35" s="32"/>
      <c r="M35" s="32"/>
      <c r="N35" s="32"/>
      <c r="O35" s="3"/>
      <c r="P35" s="215" t="s">
        <v>1170</v>
      </c>
      <c r="Q35" s="215" t="s">
        <v>1172</v>
      </c>
      <c r="R35" s="206" t="s">
        <v>1184</v>
      </c>
      <c r="S35" s="210"/>
    </row>
    <row r="36" spans="1:19" ht="45" customHeight="1">
      <c r="A36" s="52"/>
      <c r="B36" s="52" t="s">
        <v>16</v>
      </c>
      <c r="C36" s="332" t="s">
        <v>87</v>
      </c>
      <c r="D36" s="333"/>
      <c r="E36" s="333"/>
      <c r="F36" s="333"/>
      <c r="G36" s="334"/>
      <c r="H36" s="4" t="s">
        <v>30</v>
      </c>
      <c r="I36" s="4"/>
      <c r="J36" s="4"/>
      <c r="K36" s="10" t="s">
        <v>1334</v>
      </c>
      <c r="L36" s="4" t="s">
        <v>54</v>
      </c>
      <c r="M36" s="9"/>
      <c r="N36" s="9"/>
      <c r="O36" s="251"/>
      <c r="P36" s="52"/>
      <c r="Q36" s="52"/>
      <c r="R36" s="52"/>
      <c r="S36" s="52"/>
    </row>
    <row r="37" spans="1:19" ht="45" customHeight="1">
      <c r="A37" s="3"/>
      <c r="B37" s="3" t="s">
        <v>31</v>
      </c>
      <c r="C37" s="332" t="s">
        <v>558</v>
      </c>
      <c r="D37" s="333"/>
      <c r="E37" s="333"/>
      <c r="F37" s="333"/>
      <c r="G37" s="334"/>
      <c r="H37" s="4" t="s">
        <v>54</v>
      </c>
      <c r="I37" s="4"/>
      <c r="J37" s="4" t="s">
        <v>555</v>
      </c>
      <c r="K37" s="99" t="s">
        <v>1335</v>
      </c>
      <c r="L37" s="52" t="s">
        <v>54</v>
      </c>
      <c r="M37" s="52"/>
      <c r="N37" s="52">
        <v>30</v>
      </c>
      <c r="O37" s="3"/>
      <c r="P37" s="3"/>
      <c r="Q37" s="3"/>
      <c r="R37" s="3"/>
      <c r="S37" s="3"/>
    </row>
    <row r="38" spans="1:19" ht="69.75" customHeight="1">
      <c r="A38" s="49"/>
      <c r="B38" s="49" t="s">
        <v>90</v>
      </c>
      <c r="C38" s="52" t="s">
        <v>94</v>
      </c>
      <c r="D38" s="52" t="s">
        <v>95</v>
      </c>
      <c r="E38" s="52" t="s">
        <v>756</v>
      </c>
      <c r="F38" s="332" t="s">
        <v>96</v>
      </c>
      <c r="G38" s="334"/>
      <c r="H38" s="4"/>
      <c r="I38" s="12"/>
      <c r="J38" s="4"/>
      <c r="K38" s="99" t="s">
        <v>1336</v>
      </c>
      <c r="L38" s="4" t="s">
        <v>54</v>
      </c>
      <c r="M38" s="4"/>
      <c r="N38" s="4">
        <v>30</v>
      </c>
      <c r="O38" s="49"/>
      <c r="P38" s="49"/>
      <c r="Q38" s="49"/>
      <c r="R38" s="49"/>
      <c r="S38" s="49"/>
    </row>
    <row r="39" spans="1:19" ht="45" customHeight="1">
      <c r="A39" s="3"/>
      <c r="B39" s="3"/>
      <c r="C39" s="52" t="s">
        <v>97</v>
      </c>
      <c r="D39" s="54"/>
      <c r="E39" s="54"/>
      <c r="F39" s="295"/>
      <c r="G39" s="296"/>
      <c r="H39" s="4"/>
      <c r="I39" s="54" t="s">
        <v>19</v>
      </c>
      <c r="J39" s="4"/>
      <c r="K39" s="99" t="s">
        <v>1337</v>
      </c>
      <c r="L39" s="18" t="s">
        <v>54</v>
      </c>
      <c r="M39" s="18"/>
      <c r="N39" s="18">
        <v>30</v>
      </c>
      <c r="O39" s="3"/>
      <c r="P39" s="3"/>
      <c r="Q39" s="3"/>
      <c r="R39" s="3"/>
      <c r="S39" s="3"/>
    </row>
    <row r="40" spans="1:19" ht="45" customHeight="1">
      <c r="A40" s="3"/>
      <c r="B40" s="3"/>
      <c r="C40" s="52" t="s">
        <v>98</v>
      </c>
      <c r="D40" s="54"/>
      <c r="E40" s="54"/>
      <c r="F40" s="295"/>
      <c r="G40" s="296"/>
      <c r="H40" s="4"/>
      <c r="I40" s="73" t="s">
        <v>19</v>
      </c>
      <c r="J40" s="4"/>
      <c r="K40" s="99" t="s">
        <v>1338</v>
      </c>
      <c r="L40" s="4" t="s">
        <v>327</v>
      </c>
      <c r="M40" s="4"/>
      <c r="N40" s="4">
        <v>0</v>
      </c>
      <c r="O40" s="3"/>
      <c r="P40" s="3"/>
      <c r="Q40" s="3"/>
      <c r="R40" s="3"/>
      <c r="S40" s="3"/>
    </row>
    <row r="41" spans="1:19" ht="45" customHeight="1">
      <c r="A41" s="3"/>
      <c r="B41" s="3"/>
      <c r="C41" s="52" t="s">
        <v>99</v>
      </c>
      <c r="D41" s="54"/>
      <c r="E41" s="54"/>
      <c r="F41" s="295"/>
      <c r="G41" s="296"/>
      <c r="H41" s="4"/>
      <c r="I41" s="54" t="s">
        <v>19</v>
      </c>
      <c r="J41" s="4"/>
      <c r="K41" s="3"/>
      <c r="L41" s="3"/>
      <c r="M41" s="3"/>
      <c r="N41" s="3"/>
      <c r="O41" s="3"/>
      <c r="P41" s="3"/>
      <c r="Q41" s="3"/>
      <c r="R41" s="3"/>
      <c r="S41" s="3"/>
    </row>
    <row r="42" spans="1:19" ht="45" customHeight="1">
      <c r="A42" s="3"/>
      <c r="B42" s="3"/>
      <c r="C42" s="52" t="s">
        <v>100</v>
      </c>
      <c r="D42" s="54"/>
      <c r="E42" s="54"/>
      <c r="F42" s="295"/>
      <c r="G42" s="296"/>
      <c r="H42" s="4"/>
      <c r="I42" s="54" t="s">
        <v>19</v>
      </c>
      <c r="J42" s="4"/>
      <c r="K42" s="3"/>
      <c r="L42" s="3"/>
      <c r="M42" s="3"/>
      <c r="N42" s="3"/>
      <c r="O42" s="3"/>
      <c r="P42" s="3"/>
      <c r="Q42" s="3"/>
      <c r="R42" s="3"/>
      <c r="S42" s="3"/>
    </row>
    <row r="43" spans="1:19" ht="45" customHeight="1">
      <c r="A43" s="3"/>
      <c r="B43" s="3"/>
      <c r="C43" s="52" t="s">
        <v>101</v>
      </c>
      <c r="D43" s="54"/>
      <c r="E43" s="54"/>
      <c r="F43" s="295"/>
      <c r="G43" s="296"/>
      <c r="H43" s="4"/>
      <c r="I43" s="54" t="s">
        <v>19</v>
      </c>
      <c r="J43" s="4"/>
      <c r="K43" s="3"/>
      <c r="L43" s="3"/>
      <c r="M43" s="3"/>
      <c r="N43" s="3"/>
      <c r="O43" s="3"/>
      <c r="P43" s="3"/>
      <c r="Q43" s="3"/>
      <c r="R43" s="3"/>
      <c r="S43" s="3"/>
    </row>
    <row r="44" spans="1:19" ht="45" customHeight="1">
      <c r="A44" s="3"/>
      <c r="B44" s="3"/>
      <c r="C44" s="52" t="s">
        <v>102</v>
      </c>
      <c r="D44" s="54"/>
      <c r="E44" s="54"/>
      <c r="F44" s="295"/>
      <c r="G44" s="296"/>
      <c r="H44" s="4"/>
      <c r="I44" s="54" t="s">
        <v>19</v>
      </c>
      <c r="J44" s="4"/>
      <c r="K44" s="3"/>
      <c r="L44" s="3"/>
      <c r="M44" s="3"/>
      <c r="N44" s="3"/>
      <c r="O44" s="3"/>
      <c r="P44" s="3"/>
      <c r="Q44" s="3"/>
      <c r="R44" s="3"/>
      <c r="S44" s="3"/>
    </row>
    <row r="45" spans="1:19" ht="45" customHeight="1">
      <c r="A45" s="3"/>
      <c r="B45" s="3"/>
      <c r="C45" s="52" t="s">
        <v>103</v>
      </c>
      <c r="D45" s="54"/>
      <c r="E45" s="54"/>
      <c r="F45" s="295"/>
      <c r="G45" s="296"/>
      <c r="H45" s="4"/>
      <c r="I45" s="54" t="s">
        <v>19</v>
      </c>
      <c r="J45" s="4"/>
      <c r="K45" s="3"/>
      <c r="L45" s="3"/>
      <c r="M45" s="3"/>
      <c r="N45" s="3"/>
      <c r="O45" s="3"/>
      <c r="P45" s="3"/>
      <c r="Q45" s="3"/>
      <c r="R45" s="3"/>
      <c r="S45" s="3"/>
    </row>
    <row r="46" spans="1:19" ht="45" customHeight="1">
      <c r="A46" s="3"/>
      <c r="B46" s="3"/>
      <c r="C46" s="52" t="s">
        <v>104</v>
      </c>
      <c r="D46" s="54"/>
      <c r="E46" s="54"/>
      <c r="F46" s="295"/>
      <c r="G46" s="296"/>
      <c r="H46" s="4"/>
      <c r="I46" s="54" t="s">
        <v>19</v>
      </c>
      <c r="J46" s="4"/>
      <c r="K46" s="3"/>
      <c r="L46" s="3"/>
      <c r="M46" s="3"/>
      <c r="N46" s="3"/>
      <c r="O46" s="3"/>
      <c r="P46" s="3"/>
      <c r="Q46" s="3"/>
      <c r="R46" s="3"/>
      <c r="S46" s="3"/>
    </row>
    <row r="47" spans="1:19" ht="45" customHeight="1">
      <c r="A47" s="3"/>
      <c r="B47" s="3"/>
      <c r="C47" s="52" t="s">
        <v>105</v>
      </c>
      <c r="D47" s="54"/>
      <c r="E47" s="54"/>
      <c r="F47" s="295"/>
      <c r="G47" s="296"/>
      <c r="H47" s="4"/>
      <c r="I47" s="54" t="s">
        <v>19</v>
      </c>
      <c r="J47" s="4"/>
      <c r="K47" s="3"/>
      <c r="L47" s="3"/>
      <c r="M47" s="3"/>
      <c r="N47" s="3"/>
      <c r="O47" s="3"/>
      <c r="P47" s="3"/>
      <c r="Q47" s="3"/>
      <c r="R47" s="3"/>
      <c r="S47" s="3"/>
    </row>
    <row r="48" spans="1:19" ht="45" customHeight="1">
      <c r="A48" s="3"/>
      <c r="B48" s="3"/>
      <c r="C48" s="52" t="s">
        <v>106</v>
      </c>
      <c r="D48" s="54"/>
      <c r="E48" s="54"/>
      <c r="F48" s="295"/>
      <c r="G48" s="296"/>
      <c r="H48" s="4"/>
      <c r="I48" s="54" t="s">
        <v>19</v>
      </c>
      <c r="J48" s="4"/>
      <c r="K48" s="3"/>
      <c r="L48" s="3"/>
      <c r="M48" s="3"/>
      <c r="N48" s="3"/>
      <c r="O48" s="3"/>
      <c r="P48" s="3"/>
      <c r="Q48" s="3"/>
      <c r="R48" s="3"/>
      <c r="S48" s="3"/>
    </row>
    <row r="49" spans="1:19" ht="45" customHeight="1">
      <c r="A49" s="3"/>
      <c r="B49" s="3"/>
      <c r="C49" s="52" t="s">
        <v>107</v>
      </c>
      <c r="D49" s="54"/>
      <c r="E49" s="54"/>
      <c r="F49" s="295"/>
      <c r="G49" s="296"/>
      <c r="H49" s="4"/>
      <c r="I49" s="54" t="s">
        <v>19</v>
      </c>
      <c r="J49" s="4"/>
      <c r="K49" s="3"/>
      <c r="L49" s="3"/>
      <c r="M49" s="3"/>
      <c r="N49" s="3"/>
      <c r="O49" s="3"/>
      <c r="P49" s="3"/>
      <c r="Q49" s="3"/>
      <c r="R49" s="3"/>
      <c r="S49" s="3"/>
    </row>
    <row r="50" spans="1:19" ht="45" customHeight="1">
      <c r="A50" s="3"/>
      <c r="B50" s="3"/>
      <c r="C50" s="52" t="s">
        <v>108</v>
      </c>
      <c r="D50" s="54"/>
      <c r="E50" s="54"/>
      <c r="F50" s="295"/>
      <c r="G50" s="296"/>
      <c r="H50" s="4"/>
      <c r="I50" s="54" t="s">
        <v>19</v>
      </c>
      <c r="J50" s="4"/>
      <c r="K50" s="3"/>
      <c r="L50" s="3"/>
      <c r="M50" s="3"/>
      <c r="N50" s="3"/>
      <c r="O50" s="3"/>
      <c r="P50" s="3"/>
      <c r="Q50" s="3"/>
      <c r="R50" s="3"/>
      <c r="S50" s="3"/>
    </row>
    <row r="51" spans="1:19" ht="45" customHeight="1">
      <c r="A51" s="3"/>
      <c r="B51" s="3"/>
      <c r="C51" s="52" t="s">
        <v>109</v>
      </c>
      <c r="D51" s="54"/>
      <c r="E51" s="54"/>
      <c r="F51" s="295"/>
      <c r="G51" s="296"/>
      <c r="H51" s="4"/>
      <c r="I51" s="54" t="s">
        <v>19</v>
      </c>
      <c r="J51" s="4"/>
      <c r="K51" s="3"/>
      <c r="L51" s="3"/>
      <c r="M51" s="3"/>
      <c r="N51" s="3"/>
      <c r="O51" s="3"/>
      <c r="P51" s="3"/>
      <c r="Q51" s="3"/>
      <c r="R51" s="3"/>
      <c r="S51" s="3"/>
    </row>
    <row r="52" spans="1:19" ht="45" customHeight="1">
      <c r="A52" s="3"/>
      <c r="B52" s="3"/>
      <c r="C52" s="52" t="s">
        <v>110</v>
      </c>
      <c r="D52" s="54"/>
      <c r="E52" s="54"/>
      <c r="F52" s="295"/>
      <c r="G52" s="296"/>
      <c r="H52" s="4"/>
      <c r="I52" s="54" t="s">
        <v>19</v>
      </c>
      <c r="J52" s="4"/>
      <c r="K52" s="3"/>
      <c r="L52" s="3"/>
      <c r="M52" s="3"/>
      <c r="N52" s="3"/>
      <c r="O52" s="3"/>
      <c r="P52" s="3"/>
      <c r="Q52" s="3"/>
      <c r="R52" s="3"/>
      <c r="S52" s="3"/>
    </row>
    <row r="53" spans="1:19" ht="45" customHeight="1">
      <c r="A53" s="3"/>
      <c r="B53" s="3"/>
      <c r="C53" s="52" t="s">
        <v>111</v>
      </c>
      <c r="D53" s="54"/>
      <c r="E53" s="54"/>
      <c r="F53" s="295"/>
      <c r="G53" s="296"/>
      <c r="H53" s="4"/>
      <c r="I53" s="54" t="s">
        <v>19</v>
      </c>
      <c r="J53" s="4"/>
      <c r="K53" s="3"/>
      <c r="L53" s="3"/>
      <c r="M53" s="3"/>
      <c r="N53" s="3"/>
      <c r="O53" s="3"/>
      <c r="P53" s="3"/>
      <c r="Q53" s="3"/>
      <c r="R53" s="3"/>
      <c r="S53" s="3"/>
    </row>
    <row r="54" spans="1:19" ht="45" customHeight="1">
      <c r="A54" s="4"/>
      <c r="B54" s="4" t="s">
        <v>33</v>
      </c>
      <c r="C54" s="332" t="s">
        <v>92</v>
      </c>
      <c r="D54" s="333"/>
      <c r="E54" s="333"/>
      <c r="F54" s="333"/>
      <c r="G54" s="334"/>
      <c r="H54" s="4" t="s">
        <v>142</v>
      </c>
      <c r="I54" s="22" t="s">
        <v>17</v>
      </c>
      <c r="J54" s="4" t="s">
        <v>554</v>
      </c>
      <c r="K54" s="4" t="s">
        <v>1339</v>
      </c>
      <c r="L54" s="4" t="s">
        <v>54</v>
      </c>
      <c r="M54" s="4"/>
      <c r="N54" s="4">
        <v>10</v>
      </c>
      <c r="O54" s="4"/>
      <c r="P54" s="4"/>
      <c r="Q54" s="4"/>
      <c r="R54" s="4"/>
      <c r="S54" s="4"/>
    </row>
    <row r="55" spans="1:19" ht="45" customHeight="1">
      <c r="A55" s="4"/>
      <c r="B55" s="4" t="s">
        <v>18</v>
      </c>
      <c r="C55" s="332" t="s">
        <v>37</v>
      </c>
      <c r="D55" s="333"/>
      <c r="E55" s="333"/>
      <c r="F55" s="333"/>
      <c r="G55" s="334"/>
      <c r="H55" s="4" t="s">
        <v>30</v>
      </c>
      <c r="I55" s="4"/>
      <c r="J55" s="4"/>
      <c r="K55" s="4"/>
      <c r="L55" s="4"/>
      <c r="M55" s="4"/>
      <c r="N55" s="4">
        <v>0</v>
      </c>
      <c r="O55" s="4"/>
      <c r="P55" s="4"/>
      <c r="Q55" s="4"/>
      <c r="R55" s="4"/>
      <c r="S55" s="4"/>
    </row>
    <row r="56" spans="1:19" ht="45" customHeight="1">
      <c r="A56" s="12"/>
      <c r="B56" s="12" t="s">
        <v>20</v>
      </c>
      <c r="C56" s="284" t="s">
        <v>38</v>
      </c>
      <c r="D56" s="285"/>
      <c r="E56" s="285"/>
      <c r="F56" s="285"/>
      <c r="G56" s="286"/>
      <c r="H56" s="12" t="s">
        <v>39</v>
      </c>
      <c r="I56" s="56" t="s">
        <v>17</v>
      </c>
      <c r="J56" s="12"/>
      <c r="K56" s="12" t="s">
        <v>861</v>
      </c>
      <c r="L56" s="12" t="s">
        <v>856</v>
      </c>
      <c r="M56" s="12"/>
      <c r="N56" s="12" t="s">
        <v>859</v>
      </c>
      <c r="O56" s="12"/>
      <c r="P56" s="12"/>
      <c r="Q56" s="12"/>
      <c r="R56" s="12"/>
      <c r="S56" s="12"/>
    </row>
    <row r="57" spans="1:19" ht="45" customHeight="1" thickBot="1">
      <c r="A57" s="7"/>
      <c r="B57" s="7"/>
      <c r="C57" s="278"/>
      <c r="D57" s="279"/>
      <c r="E57" s="279"/>
      <c r="F57" s="279"/>
      <c r="G57" s="280"/>
      <c r="H57" s="7"/>
      <c r="I57" s="7"/>
      <c r="J57" s="7"/>
      <c r="K57" s="7" t="s">
        <v>862</v>
      </c>
      <c r="L57" s="7" t="s">
        <v>856</v>
      </c>
      <c r="M57" s="7"/>
      <c r="N57" s="7" t="s">
        <v>860</v>
      </c>
      <c r="O57" s="7"/>
      <c r="P57" s="7"/>
      <c r="Q57" s="7"/>
      <c r="R57" s="7"/>
      <c r="S57" s="7"/>
    </row>
    <row r="58" spans="1:19" ht="45" customHeight="1">
      <c r="A58" s="3" t="s">
        <v>846</v>
      </c>
      <c r="B58" s="3">
        <v>5</v>
      </c>
      <c r="C58" s="301" t="s">
        <v>760</v>
      </c>
      <c r="D58" s="302"/>
      <c r="E58" s="302"/>
      <c r="F58" s="302"/>
      <c r="G58" s="303"/>
      <c r="H58" s="18"/>
      <c r="I58" s="41"/>
      <c r="J58" s="4"/>
      <c r="K58" s="3"/>
      <c r="L58" s="3"/>
      <c r="M58" s="3"/>
      <c r="N58" s="3"/>
      <c r="O58" s="3"/>
      <c r="P58" s="215" t="s">
        <v>1175</v>
      </c>
      <c r="Q58" s="215" t="s">
        <v>1176</v>
      </c>
      <c r="R58" s="206" t="s">
        <v>1179</v>
      </c>
      <c r="S58" s="3"/>
    </row>
    <row r="59" spans="1:19" ht="45" customHeight="1">
      <c r="A59" s="4"/>
      <c r="B59" s="4" t="s">
        <v>16</v>
      </c>
      <c r="C59" s="332" t="s">
        <v>87</v>
      </c>
      <c r="D59" s="333"/>
      <c r="E59" s="333"/>
      <c r="F59" s="333"/>
      <c r="G59" s="334"/>
      <c r="H59" s="4" t="s">
        <v>30</v>
      </c>
      <c r="I59" s="41"/>
      <c r="J59" s="4"/>
      <c r="K59" s="4"/>
      <c r="L59" s="4"/>
      <c r="M59" s="4"/>
      <c r="N59" s="274" t="s">
        <v>867</v>
      </c>
      <c r="O59" s="4"/>
      <c r="P59" s="4"/>
      <c r="Q59" s="4"/>
      <c r="R59" s="4"/>
      <c r="S59" s="4"/>
    </row>
    <row r="60" spans="1:19" ht="45" customHeight="1">
      <c r="A60" s="4"/>
      <c r="B60" s="4"/>
      <c r="C60" s="105" t="s">
        <v>668</v>
      </c>
      <c r="D60" s="338" t="s">
        <v>723</v>
      </c>
      <c r="E60" s="353"/>
      <c r="F60" s="353"/>
      <c r="G60" s="339"/>
      <c r="H60" s="4"/>
      <c r="I60" s="41"/>
      <c r="J60" s="4"/>
      <c r="K60" s="4"/>
      <c r="L60" s="4"/>
      <c r="M60" s="4"/>
      <c r="N60" s="275"/>
      <c r="O60" s="4"/>
      <c r="P60" s="4"/>
      <c r="Q60" s="4"/>
      <c r="R60" s="4"/>
      <c r="S60" s="4"/>
    </row>
    <row r="61" spans="1:19" ht="45" customHeight="1">
      <c r="A61" s="4"/>
      <c r="B61" s="4" t="s">
        <v>31</v>
      </c>
      <c r="C61" s="98" t="s">
        <v>1341</v>
      </c>
      <c r="D61" s="349"/>
      <c r="E61" s="350"/>
      <c r="F61" s="350"/>
      <c r="G61" s="351"/>
      <c r="H61" s="4" t="s">
        <v>1340</v>
      </c>
      <c r="I61" s="22" t="s">
        <v>17</v>
      </c>
      <c r="J61" s="33" t="s">
        <v>738</v>
      </c>
      <c r="K61" s="4"/>
      <c r="L61" s="4"/>
      <c r="M61" s="4"/>
      <c r="N61" s="275"/>
      <c r="O61" s="4"/>
      <c r="P61" s="4"/>
      <c r="Q61" s="4"/>
      <c r="R61" s="4"/>
      <c r="S61" s="4"/>
    </row>
    <row r="62" spans="1:19" ht="45" customHeight="1">
      <c r="A62" s="4"/>
      <c r="B62" s="4" t="s">
        <v>33</v>
      </c>
      <c r="C62" s="105" t="s">
        <v>1342</v>
      </c>
      <c r="D62" s="109"/>
      <c r="E62" s="109"/>
      <c r="F62" s="109"/>
      <c r="G62" s="91"/>
      <c r="H62" s="4" t="s">
        <v>142</v>
      </c>
      <c r="I62" s="22" t="s">
        <v>17</v>
      </c>
      <c r="J62" s="4" t="s">
        <v>737</v>
      </c>
      <c r="K62" s="4"/>
      <c r="L62" s="4"/>
      <c r="M62" s="4"/>
      <c r="N62" s="275"/>
      <c r="O62" s="4"/>
      <c r="P62" s="4"/>
      <c r="Q62" s="4"/>
      <c r="R62" s="4"/>
      <c r="S62" s="4"/>
    </row>
    <row r="63" spans="1:19" ht="45" customHeight="1">
      <c r="A63" s="4"/>
      <c r="B63" s="4" t="s">
        <v>18</v>
      </c>
      <c r="C63" s="332" t="s">
        <v>148</v>
      </c>
      <c r="D63" s="333"/>
      <c r="E63" s="333"/>
      <c r="F63" s="333"/>
      <c r="G63" s="334"/>
      <c r="H63" s="4" t="s">
        <v>30</v>
      </c>
      <c r="I63" s="41"/>
      <c r="J63" s="4"/>
      <c r="K63" s="4"/>
      <c r="L63" s="4"/>
      <c r="M63" s="4"/>
      <c r="N63" s="275"/>
      <c r="O63" s="4"/>
      <c r="P63" s="4"/>
      <c r="Q63" s="4"/>
      <c r="R63" s="4"/>
      <c r="S63" s="4"/>
    </row>
    <row r="64" spans="1:19" ht="45" customHeight="1" thickBot="1">
      <c r="A64" s="7"/>
      <c r="B64" s="7" t="s">
        <v>20</v>
      </c>
      <c r="C64" s="278" t="s">
        <v>38</v>
      </c>
      <c r="D64" s="279"/>
      <c r="E64" s="279"/>
      <c r="F64" s="279"/>
      <c r="G64" s="280"/>
      <c r="H64" s="7" t="s">
        <v>30</v>
      </c>
      <c r="I64" s="23" t="s">
        <v>17</v>
      </c>
      <c r="J64" s="7"/>
      <c r="K64" s="7"/>
      <c r="L64" s="7"/>
      <c r="M64" s="7"/>
      <c r="N64" s="276"/>
      <c r="O64" s="7"/>
      <c r="P64" s="7"/>
      <c r="Q64" s="7"/>
      <c r="R64" s="7"/>
      <c r="S64" s="7"/>
    </row>
    <row r="65" spans="1:19" ht="45" customHeight="1">
      <c r="A65" s="9" t="s">
        <v>848</v>
      </c>
      <c r="B65" s="9">
        <v>6</v>
      </c>
      <c r="C65" s="297" t="s">
        <v>1127</v>
      </c>
      <c r="D65" s="298"/>
      <c r="E65" s="298"/>
      <c r="F65" s="298"/>
      <c r="G65" s="299"/>
      <c r="H65" s="10"/>
      <c r="I65" s="10"/>
      <c r="J65" s="10"/>
      <c r="K65" s="9"/>
      <c r="L65" s="9"/>
      <c r="M65" s="9"/>
      <c r="N65" s="9"/>
      <c r="O65" s="9"/>
      <c r="P65" s="9"/>
      <c r="Q65" s="9"/>
      <c r="R65" s="9"/>
      <c r="S65" s="9"/>
    </row>
    <row r="66" spans="1:19" ht="45" customHeight="1">
      <c r="A66" s="52"/>
      <c r="B66" s="52" t="s">
        <v>16</v>
      </c>
      <c r="C66" s="284" t="s">
        <v>1371</v>
      </c>
      <c r="D66" s="285"/>
      <c r="E66" s="285"/>
      <c r="F66" s="285"/>
      <c r="G66" s="286"/>
      <c r="H66" s="4" t="s">
        <v>30</v>
      </c>
      <c r="I66" s="4"/>
      <c r="J66" s="4"/>
      <c r="K66" s="52"/>
      <c r="L66" s="52"/>
      <c r="M66" s="52"/>
      <c r="N66" s="52"/>
      <c r="O66" s="52"/>
      <c r="P66" s="52"/>
      <c r="Q66" s="52"/>
      <c r="R66" s="52"/>
      <c r="S66" s="52"/>
    </row>
    <row r="67" spans="1:19" ht="45" customHeight="1">
      <c r="A67" s="319" t="s">
        <v>849</v>
      </c>
      <c r="B67" s="4" t="s">
        <v>31</v>
      </c>
      <c r="C67" s="4" t="s">
        <v>442</v>
      </c>
      <c r="D67" s="346" t="s">
        <v>519</v>
      </c>
      <c r="E67" s="346"/>
      <c r="F67" s="338" t="s">
        <v>520</v>
      </c>
      <c r="G67" s="339"/>
      <c r="H67" s="4"/>
      <c r="I67" s="4"/>
      <c r="J67" s="4" t="s">
        <v>443</v>
      </c>
      <c r="L67" s="4" t="s">
        <v>54</v>
      </c>
      <c r="M67" s="4"/>
      <c r="O67" s="4"/>
      <c r="P67" s="4"/>
      <c r="Q67" s="4"/>
      <c r="R67" s="4"/>
      <c r="S67" s="4"/>
    </row>
    <row r="68" spans="1:19" ht="45" customHeight="1">
      <c r="A68" s="358"/>
      <c r="B68" s="4"/>
      <c r="C68" s="52" t="s">
        <v>559</v>
      </c>
      <c r="D68" s="347"/>
      <c r="E68" s="348"/>
      <c r="F68" s="295"/>
      <c r="G68" s="296"/>
      <c r="H68" s="4" t="s">
        <v>142</v>
      </c>
      <c r="I68" s="22" t="s">
        <v>17</v>
      </c>
      <c r="J68" s="4"/>
      <c r="K68" s="4" t="s">
        <v>1129</v>
      </c>
      <c r="L68" s="4" t="s">
        <v>54</v>
      </c>
      <c r="M68" s="4"/>
      <c r="N68" s="4">
        <v>50</v>
      </c>
      <c r="O68" s="4"/>
      <c r="P68" s="4"/>
      <c r="Q68" s="4"/>
      <c r="R68" s="4"/>
      <c r="S68" s="4"/>
    </row>
    <row r="69" spans="1:19" ht="45" customHeight="1">
      <c r="A69" s="359"/>
      <c r="B69" s="4"/>
      <c r="C69" s="52" t="s">
        <v>560</v>
      </c>
      <c r="D69" s="295"/>
      <c r="E69" s="296"/>
      <c r="F69" s="295"/>
      <c r="G69" s="296"/>
      <c r="H69" s="4" t="s">
        <v>142</v>
      </c>
      <c r="I69" s="22" t="s">
        <v>17</v>
      </c>
      <c r="J69" s="4"/>
      <c r="K69" s="4" t="s">
        <v>1130</v>
      </c>
      <c r="L69" s="4" t="s">
        <v>54</v>
      </c>
      <c r="M69" s="4"/>
      <c r="N69" s="4">
        <v>50</v>
      </c>
      <c r="O69" s="4"/>
      <c r="P69" s="4"/>
      <c r="Q69" s="4"/>
      <c r="R69" s="4"/>
      <c r="S69" s="4"/>
    </row>
    <row r="70" spans="1:19" ht="45" customHeight="1">
      <c r="A70" s="4"/>
      <c r="B70" s="4" t="s">
        <v>33</v>
      </c>
      <c r="C70" s="332" t="s">
        <v>761</v>
      </c>
      <c r="D70" s="333"/>
      <c r="E70" s="333"/>
      <c r="F70" s="333"/>
      <c r="G70" s="334"/>
      <c r="H70" s="4" t="s">
        <v>142</v>
      </c>
      <c r="I70" s="22" t="s">
        <v>17</v>
      </c>
      <c r="J70" s="4" t="s">
        <v>561</v>
      </c>
      <c r="K70" s="4"/>
      <c r="L70" s="4"/>
      <c r="M70" s="4"/>
      <c r="N70" s="17" t="s">
        <v>893</v>
      </c>
      <c r="O70" s="4"/>
      <c r="P70" s="4"/>
      <c r="Q70" s="4"/>
      <c r="R70" s="4"/>
      <c r="S70" s="4"/>
    </row>
    <row r="71" spans="1:19" ht="45" customHeight="1">
      <c r="A71" s="4"/>
      <c r="B71" s="4" t="s">
        <v>34</v>
      </c>
      <c r="C71" s="332" t="s">
        <v>1343</v>
      </c>
      <c r="D71" s="333"/>
      <c r="E71" s="333"/>
      <c r="F71" s="333"/>
      <c r="G71" s="334"/>
      <c r="H71" s="4" t="s">
        <v>142</v>
      </c>
      <c r="I71" s="22" t="s">
        <v>17</v>
      </c>
      <c r="J71" s="4" t="s">
        <v>1128</v>
      </c>
      <c r="K71" s="99"/>
      <c r="L71" s="4"/>
      <c r="M71" s="4"/>
      <c r="N71" s="17" t="s">
        <v>893</v>
      </c>
      <c r="O71" s="4"/>
      <c r="P71" s="4"/>
      <c r="Q71" s="4"/>
      <c r="R71" s="4"/>
      <c r="S71" s="4"/>
    </row>
    <row r="72" spans="1:19" ht="45" customHeight="1">
      <c r="A72" s="4"/>
      <c r="B72" s="4" t="s">
        <v>18</v>
      </c>
      <c r="C72" s="332" t="s">
        <v>114</v>
      </c>
      <c r="D72" s="333"/>
      <c r="E72" s="333"/>
      <c r="F72" s="333"/>
      <c r="G72" s="334"/>
      <c r="H72" s="4" t="s">
        <v>112</v>
      </c>
      <c r="I72" s="4"/>
      <c r="J72" s="4"/>
      <c r="K72" s="99"/>
      <c r="L72" s="4"/>
      <c r="M72" s="4"/>
      <c r="N72" s="4">
        <v>0</v>
      </c>
      <c r="O72" s="4"/>
      <c r="P72" s="4"/>
      <c r="Q72" s="4"/>
      <c r="R72" s="4"/>
      <c r="S72" s="4"/>
    </row>
    <row r="73" spans="1:19" ht="45" customHeight="1">
      <c r="A73" s="4"/>
      <c r="B73" s="4" t="s">
        <v>20</v>
      </c>
      <c r="C73" s="332" t="s">
        <v>37</v>
      </c>
      <c r="D73" s="333"/>
      <c r="E73" s="333"/>
      <c r="F73" s="333"/>
      <c r="G73" s="334"/>
      <c r="H73" s="4" t="s">
        <v>112</v>
      </c>
      <c r="I73" s="4"/>
      <c r="J73" s="4"/>
      <c r="K73" s="99"/>
      <c r="L73" s="4"/>
      <c r="M73" s="4"/>
      <c r="N73" s="4">
        <v>0</v>
      </c>
      <c r="O73" s="4"/>
      <c r="P73" s="4"/>
      <c r="Q73" s="4"/>
      <c r="R73" s="4"/>
      <c r="S73" s="4"/>
    </row>
    <row r="74" spans="1:19" ht="45" customHeight="1" thickBot="1">
      <c r="A74" s="12"/>
      <c r="B74" s="12" t="s">
        <v>22</v>
      </c>
      <c r="C74" s="284" t="s">
        <v>38</v>
      </c>
      <c r="D74" s="285"/>
      <c r="E74" s="285"/>
      <c r="F74" s="285"/>
      <c r="G74" s="286"/>
      <c r="H74" s="12" t="s">
        <v>39</v>
      </c>
      <c r="I74" s="56" t="s">
        <v>17</v>
      </c>
      <c r="J74" s="12"/>
      <c r="K74" s="12" t="s">
        <v>861</v>
      </c>
      <c r="L74" s="12" t="s">
        <v>856</v>
      </c>
      <c r="M74" s="12"/>
      <c r="N74" s="12" t="s">
        <v>859</v>
      </c>
      <c r="O74" s="12"/>
      <c r="P74" s="7"/>
      <c r="Q74" s="12"/>
      <c r="R74" s="12"/>
      <c r="S74" s="12"/>
    </row>
    <row r="75" spans="1:19" ht="45" customHeight="1" thickBot="1">
      <c r="A75" s="7"/>
      <c r="B75" s="7"/>
      <c r="C75" s="278"/>
      <c r="D75" s="279"/>
      <c r="E75" s="279"/>
      <c r="F75" s="279"/>
      <c r="G75" s="280"/>
      <c r="H75" s="7"/>
      <c r="I75" s="7"/>
      <c r="J75" s="7"/>
      <c r="K75" s="7" t="s">
        <v>862</v>
      </c>
      <c r="L75" s="7" t="s">
        <v>856</v>
      </c>
      <c r="M75" s="7"/>
      <c r="N75" s="7" t="s">
        <v>860</v>
      </c>
      <c r="O75" s="7"/>
      <c r="Q75" s="7"/>
      <c r="R75" s="7"/>
      <c r="S75" s="7"/>
    </row>
    <row r="76" spans="1:19" ht="65.099999999999994" customHeight="1">
      <c r="A76" s="21" t="s">
        <v>848</v>
      </c>
      <c r="B76" s="21">
        <v>7</v>
      </c>
      <c r="C76" s="301" t="s">
        <v>766</v>
      </c>
      <c r="D76" s="302"/>
      <c r="E76" s="302"/>
      <c r="F76" s="302"/>
      <c r="G76" s="303"/>
      <c r="H76" s="18"/>
      <c r="I76" s="10"/>
      <c r="J76" s="10"/>
      <c r="K76" s="21"/>
      <c r="L76" s="21"/>
      <c r="M76" s="21"/>
      <c r="N76" s="21"/>
      <c r="O76" s="21"/>
      <c r="P76" s="215" t="s">
        <v>1174</v>
      </c>
      <c r="Q76" s="215" t="s">
        <v>1172</v>
      </c>
      <c r="R76" s="206" t="s">
        <v>1185</v>
      </c>
      <c r="S76" s="21"/>
    </row>
    <row r="77" spans="1:19" ht="45" customHeight="1">
      <c r="A77" s="52"/>
      <c r="B77" s="52" t="s">
        <v>16</v>
      </c>
      <c r="C77" s="332" t="s">
        <v>87</v>
      </c>
      <c r="D77" s="333"/>
      <c r="E77" s="333"/>
      <c r="F77" s="333"/>
      <c r="G77" s="334"/>
      <c r="H77" s="4" t="s">
        <v>30</v>
      </c>
      <c r="I77" s="4"/>
      <c r="J77" s="4"/>
      <c r="K77" s="52"/>
      <c r="L77" s="52"/>
      <c r="M77" s="52"/>
      <c r="N77" s="52"/>
      <c r="O77" s="52"/>
      <c r="P77" s="52"/>
      <c r="Q77" s="52"/>
      <c r="R77" s="52"/>
      <c r="S77" s="52"/>
    </row>
    <row r="78" spans="1:19" ht="45" customHeight="1">
      <c r="A78" s="4"/>
      <c r="B78" s="4" t="s">
        <v>31</v>
      </c>
      <c r="C78" s="52" t="s">
        <v>353</v>
      </c>
      <c r="D78" s="138" t="s">
        <v>665</v>
      </c>
      <c r="E78" s="74" t="s">
        <v>516</v>
      </c>
      <c r="F78" s="74" t="s">
        <v>517</v>
      </c>
      <c r="G78" s="153" t="s">
        <v>723</v>
      </c>
      <c r="H78" s="4" t="s">
        <v>54</v>
      </c>
      <c r="I78" s="4"/>
      <c r="J78" s="4"/>
      <c r="K78" s="4"/>
      <c r="L78" s="4"/>
      <c r="M78" s="4"/>
      <c r="N78" s="99" t="s">
        <v>892</v>
      </c>
      <c r="O78" s="4"/>
      <c r="P78" s="4"/>
      <c r="Q78" s="4"/>
      <c r="R78" s="4"/>
      <c r="S78" s="4"/>
    </row>
    <row r="79" spans="1:19" ht="45" customHeight="1">
      <c r="A79" s="4"/>
      <c r="B79" s="4"/>
      <c r="C79" s="52" t="s">
        <v>800</v>
      </c>
      <c r="D79" s="74" t="s">
        <v>799</v>
      </c>
      <c r="E79" s="53"/>
      <c r="F79" s="58"/>
      <c r="G79" s="58"/>
      <c r="H79" s="4"/>
      <c r="I79" s="54" t="s">
        <v>19</v>
      </c>
      <c r="J79" s="4"/>
      <c r="K79" s="4"/>
      <c r="L79" s="4"/>
      <c r="M79" s="4"/>
      <c r="N79" s="255" t="s">
        <v>915</v>
      </c>
      <c r="O79" s="4"/>
      <c r="P79" s="4"/>
      <c r="Q79" s="4"/>
      <c r="R79" s="4"/>
      <c r="S79" s="4"/>
    </row>
    <row r="80" spans="1:19" ht="45" customHeight="1">
      <c r="A80" s="4"/>
      <c r="B80" s="4"/>
      <c r="C80" s="52" t="s">
        <v>801</v>
      </c>
      <c r="D80" s="74" t="s">
        <v>799</v>
      </c>
      <c r="E80" s="53"/>
      <c r="F80" s="58"/>
      <c r="G80" s="58"/>
      <c r="H80" s="4"/>
      <c r="I80" s="54" t="s">
        <v>19</v>
      </c>
      <c r="J80" s="4"/>
      <c r="K80" s="4"/>
      <c r="L80" s="4"/>
      <c r="M80" s="4"/>
      <c r="N80" s="255" t="s">
        <v>915</v>
      </c>
      <c r="O80" s="4"/>
      <c r="P80" s="4"/>
      <c r="Q80" s="4"/>
      <c r="R80" s="4"/>
      <c r="S80" s="4"/>
    </row>
    <row r="81" spans="1:19" ht="45" customHeight="1">
      <c r="A81" s="4"/>
      <c r="B81" s="4"/>
      <c r="C81" s="52" t="s">
        <v>802</v>
      </c>
      <c r="D81" s="74" t="s">
        <v>799</v>
      </c>
      <c r="E81" s="53"/>
      <c r="F81" s="58"/>
      <c r="G81" s="58"/>
      <c r="H81" s="4"/>
      <c r="I81" s="54" t="s">
        <v>19</v>
      </c>
      <c r="J81" s="4"/>
      <c r="K81" s="4"/>
      <c r="L81" s="4"/>
      <c r="M81" s="4"/>
      <c r="N81" s="255" t="s">
        <v>915</v>
      </c>
      <c r="O81" s="4"/>
      <c r="P81" s="4"/>
      <c r="Q81" s="4"/>
      <c r="R81" s="4"/>
      <c r="S81" s="4"/>
    </row>
    <row r="82" spans="1:19" ht="45" customHeight="1">
      <c r="A82" s="4"/>
      <c r="B82" s="4"/>
      <c r="C82" s="52" t="s">
        <v>803</v>
      </c>
      <c r="D82" s="74" t="s">
        <v>799</v>
      </c>
      <c r="E82" s="53"/>
      <c r="F82" s="58"/>
      <c r="G82" s="58"/>
      <c r="H82" s="4"/>
      <c r="I82" s="54" t="s">
        <v>19</v>
      </c>
      <c r="J82" s="4"/>
      <c r="K82" s="4"/>
      <c r="L82" s="4"/>
      <c r="M82" s="4"/>
      <c r="N82" s="255" t="s">
        <v>916</v>
      </c>
      <c r="O82" s="4"/>
      <c r="P82" s="4"/>
      <c r="Q82" s="4"/>
      <c r="R82" s="4"/>
      <c r="S82" s="4"/>
    </row>
    <row r="83" spans="1:19" ht="45" customHeight="1">
      <c r="A83" s="4"/>
      <c r="B83" s="4"/>
      <c r="C83" s="52" t="s">
        <v>804</v>
      </c>
      <c r="D83" s="74" t="s">
        <v>799</v>
      </c>
      <c r="E83" s="53"/>
      <c r="F83" s="58"/>
      <c r="G83" s="58"/>
      <c r="H83" s="4"/>
      <c r="I83" s="54" t="s">
        <v>19</v>
      </c>
      <c r="J83" s="4"/>
      <c r="K83" s="4"/>
      <c r="L83" s="4"/>
      <c r="M83" s="4"/>
      <c r="N83" s="255" t="s">
        <v>916</v>
      </c>
      <c r="O83" s="4"/>
      <c r="P83" s="4"/>
      <c r="Q83" s="4"/>
      <c r="R83" s="4"/>
      <c r="S83" s="4"/>
    </row>
    <row r="84" spans="1:19" ht="45" customHeight="1">
      <c r="A84" s="4"/>
      <c r="B84" s="4"/>
      <c r="C84" s="52" t="s">
        <v>805</v>
      </c>
      <c r="D84" s="74" t="s">
        <v>799</v>
      </c>
      <c r="E84" s="53"/>
      <c r="F84" s="58"/>
      <c r="G84" s="58"/>
      <c r="H84" s="4"/>
      <c r="I84" s="54" t="s">
        <v>19</v>
      </c>
      <c r="J84" s="4"/>
      <c r="K84" s="4"/>
      <c r="L84" s="4"/>
      <c r="M84" s="4"/>
      <c r="N84" s="255" t="s">
        <v>916</v>
      </c>
      <c r="O84" s="4"/>
      <c r="P84" s="4"/>
      <c r="Q84" s="4"/>
      <c r="R84" s="4"/>
      <c r="S84" s="4"/>
    </row>
    <row r="85" spans="1:19" ht="45" customHeight="1">
      <c r="A85" s="4"/>
      <c r="B85" s="4"/>
      <c r="C85" s="52" t="s">
        <v>371</v>
      </c>
      <c r="D85" s="74"/>
      <c r="E85" s="53"/>
      <c r="F85" s="58"/>
      <c r="G85" s="58"/>
      <c r="H85" s="4"/>
      <c r="I85" s="54" t="s">
        <v>19</v>
      </c>
      <c r="J85" s="4"/>
      <c r="K85" s="4"/>
      <c r="L85" s="4"/>
      <c r="M85" s="4"/>
      <c r="N85" s="4"/>
      <c r="O85" s="4"/>
      <c r="P85" s="4"/>
      <c r="Q85" s="4"/>
      <c r="R85" s="4"/>
      <c r="S85" s="4"/>
    </row>
    <row r="86" spans="1:19" ht="45" customHeight="1">
      <c r="A86" s="4"/>
      <c r="B86" s="4" t="s">
        <v>33</v>
      </c>
      <c r="C86" s="284" t="s">
        <v>399</v>
      </c>
      <c r="D86" s="285"/>
      <c r="E86" s="285"/>
      <c r="F86" s="285"/>
      <c r="G86" s="286"/>
      <c r="H86" s="4" t="s">
        <v>142</v>
      </c>
      <c r="I86" s="22" t="s">
        <v>17</v>
      </c>
      <c r="J86" s="4" t="s">
        <v>554</v>
      </c>
      <c r="K86" s="4"/>
      <c r="L86" s="4"/>
      <c r="M86" s="4"/>
      <c r="N86" s="4">
        <v>10</v>
      </c>
      <c r="O86" s="4"/>
      <c r="P86" s="4"/>
      <c r="Q86" s="4"/>
      <c r="R86" s="4"/>
      <c r="S86" s="4"/>
    </row>
    <row r="87" spans="1:19" ht="45" customHeight="1">
      <c r="A87" s="4"/>
      <c r="B87" s="4" t="s">
        <v>18</v>
      </c>
      <c r="C87" s="284" t="s">
        <v>372</v>
      </c>
      <c r="D87" s="285"/>
      <c r="E87" s="285"/>
      <c r="F87" s="285"/>
      <c r="G87" s="286"/>
      <c r="H87" s="4" t="s">
        <v>112</v>
      </c>
      <c r="I87" s="4"/>
      <c r="J87" s="4"/>
      <c r="K87" s="4"/>
      <c r="L87" s="4"/>
      <c r="M87" s="4"/>
      <c r="N87" s="4">
        <v>0</v>
      </c>
      <c r="O87" s="4"/>
      <c r="P87" s="4"/>
      <c r="Q87" s="4"/>
      <c r="R87" s="4"/>
      <c r="S87" s="4"/>
    </row>
    <row r="88" spans="1:19" ht="45" customHeight="1">
      <c r="A88" s="4"/>
      <c r="B88" s="4" t="s">
        <v>20</v>
      </c>
      <c r="C88" s="284" t="s">
        <v>37</v>
      </c>
      <c r="D88" s="285"/>
      <c r="E88" s="285"/>
      <c r="F88" s="285"/>
      <c r="G88" s="286"/>
      <c r="H88" s="4" t="s">
        <v>112</v>
      </c>
      <c r="I88" s="4"/>
      <c r="J88" s="4"/>
      <c r="K88" s="4"/>
      <c r="L88" s="4"/>
      <c r="M88" s="4"/>
      <c r="N88" s="4">
        <v>0</v>
      </c>
      <c r="O88" s="4"/>
      <c r="P88" s="4"/>
      <c r="Q88" s="4"/>
      <c r="R88" s="4"/>
      <c r="S88" s="4"/>
    </row>
    <row r="89" spans="1:19" ht="45" customHeight="1">
      <c r="A89" s="12"/>
      <c r="B89" s="12" t="s">
        <v>22</v>
      </c>
      <c r="C89" s="284" t="s">
        <v>38</v>
      </c>
      <c r="D89" s="285"/>
      <c r="E89" s="285"/>
      <c r="F89" s="285"/>
      <c r="G89" s="286"/>
      <c r="H89" s="12" t="s">
        <v>39</v>
      </c>
      <c r="I89" s="56" t="s">
        <v>17</v>
      </c>
      <c r="J89" s="12"/>
      <c r="K89" s="12" t="s">
        <v>861</v>
      </c>
      <c r="L89" s="12" t="s">
        <v>856</v>
      </c>
      <c r="M89" s="12"/>
      <c r="N89" s="12" t="s">
        <v>859</v>
      </c>
      <c r="O89" s="12"/>
      <c r="P89" s="12"/>
      <c r="Q89" s="12"/>
      <c r="R89" s="12"/>
      <c r="S89" s="12"/>
    </row>
    <row r="90" spans="1:19" ht="45" customHeight="1" thickBot="1">
      <c r="A90" s="7"/>
      <c r="B90" s="7"/>
      <c r="C90" s="278"/>
      <c r="D90" s="279"/>
      <c r="E90" s="279"/>
      <c r="F90" s="279"/>
      <c r="G90" s="280"/>
      <c r="H90" s="7"/>
      <c r="I90" s="7"/>
      <c r="J90" s="7"/>
      <c r="K90" s="7" t="s">
        <v>862</v>
      </c>
      <c r="L90" s="7" t="s">
        <v>856</v>
      </c>
      <c r="M90" s="7"/>
      <c r="N90" s="7" t="s">
        <v>860</v>
      </c>
      <c r="O90" s="7"/>
      <c r="P90" s="7"/>
      <c r="Q90" s="7"/>
      <c r="R90" s="7"/>
      <c r="S90" s="7"/>
    </row>
    <row r="91" spans="1:19" ht="65.099999999999994" customHeight="1">
      <c r="A91" s="9" t="s">
        <v>847</v>
      </c>
      <c r="B91" s="9">
        <v>8</v>
      </c>
      <c r="C91" s="301" t="s">
        <v>762</v>
      </c>
      <c r="D91" s="302"/>
      <c r="E91" s="302"/>
      <c r="F91" s="302"/>
      <c r="G91" s="303"/>
      <c r="H91" s="10"/>
      <c r="I91" s="10"/>
      <c r="J91" s="10"/>
      <c r="K91" s="9"/>
      <c r="L91" s="9"/>
      <c r="M91" s="9"/>
      <c r="N91" s="9"/>
      <c r="O91" s="9"/>
      <c r="P91" s="215" t="s">
        <v>1174</v>
      </c>
      <c r="Q91" s="215" t="s">
        <v>1172</v>
      </c>
      <c r="R91" s="206" t="s">
        <v>1186</v>
      </c>
      <c r="S91" s="9"/>
    </row>
    <row r="92" spans="1:19" ht="45" customHeight="1">
      <c r="A92" s="4"/>
      <c r="B92" s="4" t="s">
        <v>16</v>
      </c>
      <c r="C92" s="284" t="s">
        <v>522</v>
      </c>
      <c r="D92" s="285"/>
      <c r="E92" s="285"/>
      <c r="F92" s="285"/>
      <c r="G92" s="286"/>
      <c r="H92" s="4" t="s">
        <v>112</v>
      </c>
      <c r="I92" s="4"/>
      <c r="J92" s="4"/>
      <c r="K92" s="99" t="s">
        <v>894</v>
      </c>
      <c r="L92" s="4" t="s">
        <v>327</v>
      </c>
      <c r="M92" s="4"/>
      <c r="N92" s="4">
        <v>100</v>
      </c>
      <c r="O92" s="4"/>
      <c r="P92" s="4"/>
      <c r="Q92" s="4"/>
      <c r="R92" s="4"/>
      <c r="S92" s="4"/>
    </row>
    <row r="93" spans="1:19" ht="45" customHeight="1">
      <c r="A93" s="32"/>
      <c r="B93" s="32"/>
      <c r="C93" s="57" t="s">
        <v>373</v>
      </c>
      <c r="D93" s="57" t="s">
        <v>374</v>
      </c>
      <c r="E93" s="57" t="s">
        <v>375</v>
      </c>
      <c r="F93" s="57" t="s">
        <v>376</v>
      </c>
      <c r="G93" s="57" t="s">
        <v>573</v>
      </c>
      <c r="H93" s="4"/>
      <c r="I93" s="4"/>
      <c r="J93" s="4"/>
      <c r="K93" s="99" t="s">
        <v>895</v>
      </c>
      <c r="L93" s="4" t="s">
        <v>327</v>
      </c>
      <c r="M93" s="32"/>
      <c r="N93" s="35">
        <v>50</v>
      </c>
      <c r="O93" s="32"/>
      <c r="P93" s="32"/>
      <c r="Q93" s="32"/>
      <c r="R93" s="32"/>
      <c r="S93" s="32"/>
    </row>
    <row r="94" spans="1:19" ht="45" customHeight="1">
      <c r="A94" s="32"/>
      <c r="B94" s="32"/>
      <c r="C94" s="78"/>
      <c r="D94" s="78"/>
      <c r="E94" s="78"/>
      <c r="F94" s="78"/>
      <c r="G94" s="78"/>
      <c r="H94" s="4"/>
      <c r="I94" s="54" t="s">
        <v>19</v>
      </c>
      <c r="J94" s="4"/>
      <c r="K94" s="99" t="s">
        <v>896</v>
      </c>
      <c r="L94" s="4" t="s">
        <v>327</v>
      </c>
      <c r="M94" s="32"/>
      <c r="N94" s="35">
        <v>0</v>
      </c>
      <c r="O94" s="32"/>
      <c r="P94" s="32"/>
      <c r="Q94" s="32"/>
      <c r="R94" s="32"/>
      <c r="S94" s="32"/>
    </row>
    <row r="95" spans="1:19" ht="45" customHeight="1">
      <c r="A95" s="4"/>
      <c r="B95" s="4" t="s">
        <v>18</v>
      </c>
      <c r="C95" s="284" t="s">
        <v>523</v>
      </c>
      <c r="D95" s="285"/>
      <c r="E95" s="285"/>
      <c r="F95" s="285"/>
      <c r="G95" s="286"/>
      <c r="H95" s="4" t="s">
        <v>112</v>
      </c>
      <c r="I95" s="4"/>
      <c r="J95" s="4"/>
      <c r="K95" s="4"/>
      <c r="L95" s="4"/>
      <c r="M95" s="4"/>
      <c r="N95" s="4">
        <v>100</v>
      </c>
      <c r="O95" s="4"/>
      <c r="P95" s="4"/>
      <c r="Q95" s="4"/>
      <c r="R95" s="4"/>
      <c r="S95" s="4"/>
    </row>
    <row r="96" spans="1:19" ht="45" customHeight="1">
      <c r="A96" s="4"/>
      <c r="B96" s="4" t="s">
        <v>20</v>
      </c>
      <c r="C96" s="284" t="s">
        <v>37</v>
      </c>
      <c r="D96" s="285"/>
      <c r="E96" s="285"/>
      <c r="F96" s="285"/>
      <c r="G96" s="286"/>
      <c r="H96" s="4" t="s">
        <v>112</v>
      </c>
      <c r="I96" s="4"/>
      <c r="J96" s="4"/>
      <c r="K96" s="4"/>
      <c r="L96" s="4"/>
      <c r="M96" s="4"/>
      <c r="N96" s="4">
        <v>0</v>
      </c>
      <c r="O96" s="4"/>
      <c r="P96" s="4"/>
      <c r="Q96" s="4"/>
      <c r="R96" s="4"/>
      <c r="S96" s="4"/>
    </row>
    <row r="97" spans="1:19" ht="45" customHeight="1">
      <c r="A97" s="12"/>
      <c r="B97" s="12" t="s">
        <v>22</v>
      </c>
      <c r="C97" s="284" t="s">
        <v>38</v>
      </c>
      <c r="D97" s="285"/>
      <c r="E97" s="285"/>
      <c r="F97" s="285"/>
      <c r="G97" s="286"/>
      <c r="H97" s="12" t="s">
        <v>39</v>
      </c>
      <c r="I97" s="56" t="s">
        <v>17</v>
      </c>
      <c r="J97" s="12"/>
      <c r="K97" s="12" t="s">
        <v>861</v>
      </c>
      <c r="L97" s="12" t="s">
        <v>856</v>
      </c>
      <c r="M97" s="12"/>
      <c r="N97" s="12" t="s">
        <v>859</v>
      </c>
      <c r="O97" s="12"/>
      <c r="P97" s="12"/>
      <c r="Q97" s="12"/>
      <c r="R97" s="12"/>
      <c r="S97" s="12"/>
    </row>
    <row r="98" spans="1:19" ht="45" customHeight="1" thickBot="1">
      <c r="A98" s="7"/>
      <c r="B98" s="7"/>
      <c r="C98" s="278"/>
      <c r="D98" s="279"/>
      <c r="E98" s="279"/>
      <c r="F98" s="279"/>
      <c r="G98" s="280"/>
      <c r="H98" s="7"/>
      <c r="I98" s="7"/>
      <c r="J98" s="7"/>
      <c r="K98" s="7" t="s">
        <v>862</v>
      </c>
      <c r="L98" s="7" t="s">
        <v>856</v>
      </c>
      <c r="M98" s="7"/>
      <c r="N98" s="7" t="s">
        <v>860</v>
      </c>
      <c r="O98" s="7"/>
      <c r="P98" s="7"/>
      <c r="Q98" s="7"/>
      <c r="R98" s="7"/>
      <c r="S98" s="7"/>
    </row>
    <row r="99" spans="1:19" ht="45" customHeight="1">
      <c r="A99" s="9" t="s">
        <v>847</v>
      </c>
      <c r="B99" s="9">
        <v>9</v>
      </c>
      <c r="C99" s="301" t="s">
        <v>763</v>
      </c>
      <c r="D99" s="302"/>
      <c r="E99" s="302"/>
      <c r="F99" s="302"/>
      <c r="G99" s="303"/>
      <c r="H99" s="10"/>
      <c r="I99" s="13"/>
      <c r="J99" s="10"/>
      <c r="K99" s="9"/>
      <c r="L99" s="9"/>
      <c r="M99" s="9"/>
      <c r="N99" s="9"/>
      <c r="O99" s="9"/>
      <c r="P99" s="9"/>
      <c r="Q99" s="9"/>
      <c r="R99" s="9"/>
      <c r="S99" s="9"/>
    </row>
    <row r="100" spans="1:19" ht="45" customHeight="1">
      <c r="A100" s="4"/>
      <c r="B100" s="4" t="s">
        <v>16</v>
      </c>
      <c r="C100" s="284" t="s">
        <v>116</v>
      </c>
      <c r="D100" s="285"/>
      <c r="E100" s="285"/>
      <c r="F100" s="285"/>
      <c r="G100" s="286"/>
      <c r="H100" s="4"/>
      <c r="I100" s="4"/>
      <c r="J100" s="4"/>
      <c r="K100" s="4"/>
      <c r="L100" s="4"/>
      <c r="M100" s="4"/>
      <c r="N100" s="4"/>
      <c r="O100" s="4"/>
      <c r="P100" s="4"/>
      <c r="Q100" s="4"/>
      <c r="R100" s="4"/>
      <c r="S100" s="4"/>
    </row>
    <row r="101" spans="1:19" ht="45" customHeight="1">
      <c r="A101" s="4"/>
      <c r="B101" s="4" t="s">
        <v>31</v>
      </c>
      <c r="C101" s="284" t="s">
        <v>1345</v>
      </c>
      <c r="D101" s="285"/>
      <c r="E101" s="285"/>
      <c r="F101" s="285"/>
      <c r="G101" s="286"/>
      <c r="H101" s="4" t="s">
        <v>1372</v>
      </c>
      <c r="I101" s="56" t="s">
        <v>17</v>
      </c>
      <c r="J101" s="4" t="s">
        <v>562</v>
      </c>
      <c r="K101" s="4"/>
      <c r="L101" s="4"/>
      <c r="M101" s="4"/>
      <c r="N101" s="4">
        <v>50</v>
      </c>
      <c r="O101" s="4"/>
      <c r="P101" s="4"/>
      <c r="Q101" s="4"/>
      <c r="R101" s="4"/>
      <c r="S101" s="4"/>
    </row>
    <row r="102" spans="1:19" ht="45" customHeight="1">
      <c r="A102" s="4"/>
      <c r="B102" s="4" t="s">
        <v>33</v>
      </c>
      <c r="C102" s="284" t="s">
        <v>117</v>
      </c>
      <c r="D102" s="285"/>
      <c r="E102" s="285"/>
      <c r="F102" s="285"/>
      <c r="G102" s="286"/>
      <c r="H102" s="4" t="s">
        <v>54</v>
      </c>
      <c r="I102" s="4"/>
      <c r="J102" s="4"/>
      <c r="K102" s="4"/>
      <c r="L102" s="4"/>
      <c r="M102" s="4"/>
      <c r="N102" s="4">
        <v>50</v>
      </c>
      <c r="O102" s="4"/>
      <c r="P102" s="4"/>
      <c r="Q102" s="4"/>
      <c r="R102" s="4"/>
      <c r="S102" s="4"/>
    </row>
    <row r="103" spans="1:19" ht="45" customHeight="1">
      <c r="A103" s="4"/>
      <c r="B103" s="4" t="s">
        <v>18</v>
      </c>
      <c r="C103" s="284" t="s">
        <v>118</v>
      </c>
      <c r="D103" s="285"/>
      <c r="E103" s="285"/>
      <c r="F103" s="285"/>
      <c r="G103" s="286"/>
      <c r="H103" s="4" t="s">
        <v>112</v>
      </c>
      <c r="I103" s="4"/>
      <c r="J103" s="4"/>
      <c r="K103" s="4"/>
      <c r="L103" s="4"/>
      <c r="M103" s="4"/>
      <c r="N103" s="4">
        <v>0</v>
      </c>
      <c r="O103" s="4"/>
      <c r="P103" s="4"/>
      <c r="Q103" s="4"/>
      <c r="R103" s="4"/>
      <c r="S103" s="4"/>
    </row>
    <row r="104" spans="1:19" ht="45" customHeight="1">
      <c r="A104" s="4"/>
      <c r="B104" s="4" t="s">
        <v>20</v>
      </c>
      <c r="C104" s="284" t="s">
        <v>37</v>
      </c>
      <c r="D104" s="285"/>
      <c r="E104" s="285"/>
      <c r="F104" s="285"/>
      <c r="G104" s="286"/>
      <c r="H104" s="4" t="s">
        <v>112</v>
      </c>
      <c r="I104" s="4"/>
      <c r="J104" s="4"/>
      <c r="K104" s="4"/>
      <c r="L104" s="4"/>
      <c r="M104" s="4"/>
      <c r="N104" s="4">
        <v>0</v>
      </c>
      <c r="O104" s="4"/>
      <c r="P104" s="4"/>
      <c r="Q104" s="4"/>
      <c r="R104" s="4"/>
      <c r="S104" s="4"/>
    </row>
    <row r="105" spans="1:19" ht="45" customHeight="1">
      <c r="A105" s="4"/>
      <c r="B105" s="4" t="s">
        <v>22</v>
      </c>
      <c r="C105" s="284" t="s">
        <v>38</v>
      </c>
      <c r="D105" s="285"/>
      <c r="E105" s="285"/>
      <c r="F105" s="285"/>
      <c r="G105" s="286"/>
      <c r="H105" s="12" t="s">
        <v>39</v>
      </c>
      <c r="I105" s="56" t="s">
        <v>17</v>
      </c>
      <c r="J105" s="12"/>
      <c r="K105" s="12" t="s">
        <v>861</v>
      </c>
      <c r="L105" s="12" t="s">
        <v>856</v>
      </c>
      <c r="M105" s="12"/>
      <c r="N105" s="12" t="s">
        <v>859</v>
      </c>
      <c r="O105" s="12"/>
      <c r="P105" s="4"/>
      <c r="Q105" s="4"/>
      <c r="R105" s="4"/>
      <c r="S105" s="4"/>
    </row>
    <row r="106" spans="1:19" ht="45" customHeight="1" thickBot="1">
      <c r="A106" s="7"/>
      <c r="B106" s="7"/>
      <c r="C106" s="278"/>
      <c r="D106" s="279"/>
      <c r="E106" s="279"/>
      <c r="F106" s="279"/>
      <c r="G106" s="280"/>
      <c r="H106" s="7"/>
      <c r="I106" s="7"/>
      <c r="J106" s="7"/>
      <c r="K106" s="7" t="s">
        <v>862</v>
      </c>
      <c r="L106" s="7" t="s">
        <v>856</v>
      </c>
      <c r="M106" s="7"/>
      <c r="N106" s="7" t="s">
        <v>860</v>
      </c>
      <c r="O106" s="7"/>
      <c r="P106" s="7"/>
      <c r="Q106" s="7"/>
      <c r="R106" s="7"/>
      <c r="S106" s="7"/>
    </row>
    <row r="107" spans="1:19" ht="45" customHeight="1">
      <c r="A107" s="160"/>
      <c r="B107" s="160" t="s">
        <v>119</v>
      </c>
      <c r="C107" s="161"/>
      <c r="D107" s="161"/>
      <c r="E107" s="161"/>
      <c r="F107" s="161"/>
      <c r="G107" s="161"/>
      <c r="H107" s="161"/>
      <c r="I107" s="162"/>
      <c r="J107" s="163"/>
      <c r="K107" s="160"/>
      <c r="L107" s="160"/>
      <c r="M107" s="160"/>
      <c r="N107" s="160"/>
      <c r="O107" s="160"/>
      <c r="P107" s="160"/>
      <c r="Q107" s="160"/>
      <c r="R107" s="160"/>
      <c r="S107" s="160"/>
    </row>
    <row r="108" spans="1:19" ht="45" customHeight="1">
      <c r="A108" s="9" t="s">
        <v>845</v>
      </c>
      <c r="B108" s="9">
        <v>10</v>
      </c>
      <c r="C108" s="297" t="s">
        <v>764</v>
      </c>
      <c r="D108" s="298"/>
      <c r="E108" s="298"/>
      <c r="F108" s="298"/>
      <c r="G108" s="299"/>
      <c r="H108" s="10"/>
      <c r="I108" s="10"/>
      <c r="J108" s="4"/>
      <c r="K108" s="9"/>
      <c r="L108" s="9"/>
      <c r="M108" s="9"/>
      <c r="N108" s="9"/>
      <c r="O108" s="9"/>
      <c r="P108" s="215" t="s">
        <v>1174</v>
      </c>
      <c r="Q108" s="215" t="s">
        <v>1172</v>
      </c>
      <c r="R108" s="206" t="s">
        <v>1036</v>
      </c>
      <c r="S108" s="210"/>
    </row>
    <row r="109" spans="1:19" ht="45" customHeight="1">
      <c r="A109" s="4"/>
      <c r="B109" s="4" t="s">
        <v>16</v>
      </c>
      <c r="C109" s="284" t="s">
        <v>522</v>
      </c>
      <c r="D109" s="285"/>
      <c r="E109" s="285"/>
      <c r="F109" s="285"/>
      <c r="G109" s="286"/>
      <c r="H109" s="4" t="s">
        <v>112</v>
      </c>
      <c r="I109" s="4"/>
      <c r="J109" s="4"/>
      <c r="K109" s="187"/>
      <c r="L109" s="4"/>
      <c r="M109" s="4"/>
      <c r="N109" s="252"/>
      <c r="O109" s="4"/>
      <c r="P109" s="215" t="s">
        <v>1180</v>
      </c>
      <c r="Q109" s="215" t="s">
        <v>1181</v>
      </c>
      <c r="R109" s="206" t="s">
        <v>1037</v>
      </c>
      <c r="S109" s="210"/>
    </row>
    <row r="110" spans="1:19" ht="45" customHeight="1">
      <c r="A110" s="4"/>
      <c r="B110" s="4" t="s">
        <v>31</v>
      </c>
      <c r="C110" s="52" t="s">
        <v>806</v>
      </c>
      <c r="D110" s="110" t="s">
        <v>665</v>
      </c>
      <c r="E110" s="74" t="s">
        <v>516</v>
      </c>
      <c r="F110" s="74" t="s">
        <v>517</v>
      </c>
      <c r="G110" s="153" t="s">
        <v>723</v>
      </c>
      <c r="H110" s="4" t="s">
        <v>54</v>
      </c>
      <c r="I110" s="4"/>
      <c r="J110" s="4"/>
      <c r="K110" s="99" t="s">
        <v>1346</v>
      </c>
      <c r="L110" s="4"/>
      <c r="M110" s="4"/>
      <c r="N110" s="99"/>
      <c r="O110" s="4"/>
      <c r="P110" s="4"/>
      <c r="Q110" s="4"/>
      <c r="R110" s="4"/>
      <c r="S110" s="4"/>
    </row>
    <row r="111" spans="1:19" ht="45" customHeight="1">
      <c r="A111" s="4"/>
      <c r="B111" s="4"/>
      <c r="C111" s="52" t="s">
        <v>833</v>
      </c>
      <c r="D111" s="110" t="s">
        <v>807</v>
      </c>
      <c r="E111" s="53"/>
      <c r="F111" s="53"/>
      <c r="G111" s="150"/>
      <c r="H111" s="4"/>
      <c r="I111" s="54" t="s">
        <v>19</v>
      </c>
      <c r="J111" s="4"/>
      <c r="K111" s="187" t="s">
        <v>961</v>
      </c>
      <c r="L111" s="4" t="s">
        <v>327</v>
      </c>
      <c r="M111" s="4"/>
      <c r="N111" s="252" t="s">
        <v>897</v>
      </c>
      <c r="O111" s="4"/>
      <c r="P111" s="4"/>
      <c r="Q111" s="4"/>
      <c r="R111" s="4"/>
      <c r="S111" s="4"/>
    </row>
    <row r="112" spans="1:19" ht="45" customHeight="1">
      <c r="A112" s="4"/>
      <c r="B112" s="4"/>
      <c r="C112" s="52" t="s">
        <v>834</v>
      </c>
      <c r="D112" s="110" t="s">
        <v>807</v>
      </c>
      <c r="E112" s="53"/>
      <c r="F112" s="53"/>
      <c r="G112" s="150"/>
      <c r="H112" s="4"/>
      <c r="I112" s="54" t="s">
        <v>19</v>
      </c>
      <c r="J112" s="4" t="s">
        <v>384</v>
      </c>
      <c r="K112" s="99" t="s">
        <v>962</v>
      </c>
      <c r="L112" s="4" t="s">
        <v>327</v>
      </c>
      <c r="M112" s="4"/>
      <c r="N112" s="99" t="s">
        <v>898</v>
      </c>
      <c r="O112" s="4"/>
      <c r="P112" s="4"/>
      <c r="Q112" s="4"/>
      <c r="R112" s="4"/>
      <c r="S112" s="4"/>
    </row>
    <row r="113" spans="1:19" ht="45" customHeight="1">
      <c r="A113" s="4"/>
      <c r="B113" s="4"/>
      <c r="C113" s="52" t="s">
        <v>382</v>
      </c>
      <c r="D113" s="110" t="s">
        <v>807</v>
      </c>
      <c r="E113" s="51">
        <f>SUM(E111:E112)</f>
        <v>0</v>
      </c>
      <c r="F113" s="51">
        <f>SUM(F111:F112)</f>
        <v>0</v>
      </c>
      <c r="G113" s="154">
        <f>SUM(G111:G112)</f>
        <v>0</v>
      </c>
      <c r="H113" s="4"/>
      <c r="I113" s="55" t="s">
        <v>385</v>
      </c>
      <c r="J113" s="4"/>
      <c r="K113" s="99" t="s">
        <v>963</v>
      </c>
      <c r="L113" s="4" t="s">
        <v>327</v>
      </c>
      <c r="M113" s="4"/>
      <c r="N113" s="99" t="s">
        <v>892</v>
      </c>
      <c r="O113" s="4"/>
      <c r="P113" s="4"/>
      <c r="Q113" s="4"/>
      <c r="R113" s="4"/>
      <c r="S113" s="4"/>
    </row>
    <row r="114" spans="1:19" ht="45" customHeight="1">
      <c r="A114" s="4"/>
      <c r="B114" s="4"/>
      <c r="C114" s="52" t="s">
        <v>835</v>
      </c>
      <c r="D114" s="110" t="s">
        <v>807</v>
      </c>
      <c r="E114" s="53"/>
      <c r="F114" s="53"/>
      <c r="G114" s="150"/>
      <c r="H114" s="4"/>
      <c r="I114" s="54" t="s">
        <v>19</v>
      </c>
      <c r="J114" s="4"/>
      <c r="K114" s="4"/>
      <c r="L114" s="4"/>
      <c r="M114" s="4"/>
      <c r="N114" s="4"/>
      <c r="O114" s="4"/>
      <c r="P114" s="4"/>
      <c r="Q114" s="4"/>
      <c r="R114" s="4"/>
      <c r="S114" s="4"/>
    </row>
    <row r="115" spans="1:19" ht="45" customHeight="1">
      <c r="A115" s="4"/>
      <c r="B115" s="4"/>
      <c r="C115" s="52" t="s">
        <v>836</v>
      </c>
      <c r="D115" s="110" t="s">
        <v>807</v>
      </c>
      <c r="E115" s="53"/>
      <c r="F115" s="53"/>
      <c r="G115" s="150"/>
      <c r="H115" s="4"/>
      <c r="I115" s="54" t="s">
        <v>19</v>
      </c>
      <c r="J115" s="4" t="s">
        <v>767</v>
      </c>
      <c r="K115" s="4"/>
      <c r="L115" s="4"/>
      <c r="M115" s="4"/>
      <c r="N115" s="4"/>
      <c r="O115" s="4"/>
      <c r="P115" s="4"/>
      <c r="Q115" s="4"/>
      <c r="R115" s="4"/>
      <c r="S115" s="4"/>
    </row>
    <row r="116" spans="1:19" ht="45" customHeight="1">
      <c r="A116" s="4"/>
      <c r="B116" s="4"/>
      <c r="C116" s="52" t="s">
        <v>383</v>
      </c>
      <c r="D116" s="110" t="s">
        <v>807</v>
      </c>
      <c r="E116" s="51">
        <f>SUM(E114:E115)</f>
        <v>0</v>
      </c>
      <c r="F116" s="51">
        <f>SUM(F114:F115)</f>
        <v>0</v>
      </c>
      <c r="G116" s="154">
        <f>SUM(G114:G115)</f>
        <v>0</v>
      </c>
      <c r="H116" s="4"/>
      <c r="I116" s="55" t="s">
        <v>385</v>
      </c>
      <c r="J116" s="4"/>
      <c r="K116" s="4"/>
      <c r="L116" s="4"/>
      <c r="M116" s="4"/>
      <c r="N116" s="4"/>
      <c r="O116" s="4"/>
      <c r="P116" s="4"/>
      <c r="Q116" s="4"/>
      <c r="R116" s="4"/>
      <c r="S116" s="4"/>
    </row>
    <row r="117" spans="1:19" ht="45" customHeight="1">
      <c r="A117" s="4"/>
      <c r="B117" s="4"/>
      <c r="C117" s="52" t="s">
        <v>837</v>
      </c>
      <c r="D117" s="110" t="s">
        <v>807</v>
      </c>
      <c r="E117" s="51">
        <f>SUM(E111:E112, E114:E115)</f>
        <v>0</v>
      </c>
      <c r="F117" s="51">
        <f>SUM(F111:F112, F114:F115)</f>
        <v>0</v>
      </c>
      <c r="G117" s="154">
        <f>SUM(G111:G112, G114:G115)</f>
        <v>0</v>
      </c>
      <c r="H117" s="4"/>
      <c r="I117" s="55" t="s">
        <v>385</v>
      </c>
      <c r="J117" s="4"/>
      <c r="K117" s="4"/>
      <c r="L117" s="4"/>
      <c r="M117" s="4"/>
      <c r="N117" s="4"/>
      <c r="O117" s="4"/>
      <c r="P117" s="4"/>
      <c r="Q117" s="4"/>
      <c r="R117" s="4"/>
      <c r="S117" s="4"/>
    </row>
    <row r="118" spans="1:19" ht="45" customHeight="1">
      <c r="A118" s="4"/>
      <c r="B118" s="4" t="s">
        <v>33</v>
      </c>
      <c r="C118" s="332" t="s">
        <v>399</v>
      </c>
      <c r="D118" s="333"/>
      <c r="E118" s="333"/>
      <c r="F118" s="333"/>
      <c r="G118" s="334"/>
      <c r="H118" s="4" t="s">
        <v>142</v>
      </c>
      <c r="I118" s="22" t="s">
        <v>17</v>
      </c>
      <c r="J118" s="4" t="s">
        <v>554</v>
      </c>
      <c r="K118" s="4" t="s">
        <v>1332</v>
      </c>
      <c r="L118" s="4" t="s">
        <v>54</v>
      </c>
      <c r="M118" s="4"/>
      <c r="N118" s="4">
        <v>20</v>
      </c>
      <c r="O118" s="4"/>
      <c r="P118" s="4"/>
      <c r="Q118" s="4"/>
      <c r="R118" s="4"/>
      <c r="S118" s="4"/>
    </row>
    <row r="119" spans="1:19" ht="45" customHeight="1">
      <c r="A119" s="4"/>
      <c r="B119" s="4" t="s">
        <v>18</v>
      </c>
      <c r="C119" s="332" t="s">
        <v>37</v>
      </c>
      <c r="D119" s="333"/>
      <c r="E119" s="333"/>
      <c r="F119" s="333"/>
      <c r="G119" s="334"/>
      <c r="H119" s="4" t="s">
        <v>30</v>
      </c>
      <c r="I119" s="4"/>
      <c r="J119" s="4"/>
      <c r="K119" s="4"/>
      <c r="L119" s="4"/>
      <c r="M119" s="4"/>
      <c r="N119" s="4">
        <v>0</v>
      </c>
      <c r="O119" s="4"/>
      <c r="P119" s="4"/>
      <c r="Q119" s="4"/>
      <c r="R119" s="4"/>
      <c r="S119" s="4"/>
    </row>
    <row r="120" spans="1:19" ht="45" customHeight="1">
      <c r="A120" s="4"/>
      <c r="B120" s="4" t="s">
        <v>20</v>
      </c>
      <c r="C120" s="284" t="s">
        <v>38</v>
      </c>
      <c r="D120" s="285"/>
      <c r="E120" s="285"/>
      <c r="F120" s="285"/>
      <c r="G120" s="286"/>
      <c r="H120" s="12" t="s">
        <v>39</v>
      </c>
      <c r="I120" s="56" t="s">
        <v>17</v>
      </c>
      <c r="J120" s="12"/>
      <c r="K120" s="12" t="s">
        <v>861</v>
      </c>
      <c r="L120" s="12" t="s">
        <v>856</v>
      </c>
      <c r="M120" s="12"/>
      <c r="N120" s="12" t="s">
        <v>859</v>
      </c>
      <c r="O120" s="12"/>
      <c r="P120" s="4"/>
      <c r="Q120" s="4"/>
      <c r="R120" s="4"/>
      <c r="S120" s="4"/>
    </row>
    <row r="121" spans="1:19" ht="45" customHeight="1" thickBot="1">
      <c r="A121" s="7"/>
      <c r="B121" s="7"/>
      <c r="C121" s="278"/>
      <c r="D121" s="279"/>
      <c r="E121" s="279"/>
      <c r="F121" s="279"/>
      <c r="G121" s="280"/>
      <c r="H121" s="7"/>
      <c r="I121" s="7"/>
      <c r="J121" s="7"/>
      <c r="K121" s="7" t="s">
        <v>862</v>
      </c>
      <c r="L121" s="7" t="s">
        <v>856</v>
      </c>
      <c r="M121" s="7"/>
      <c r="N121" s="7" t="s">
        <v>860</v>
      </c>
      <c r="O121" s="7"/>
      <c r="P121" s="7"/>
      <c r="Q121" s="7"/>
      <c r="R121" s="7"/>
      <c r="S121" s="7"/>
    </row>
    <row r="122" spans="1:19" ht="45" customHeight="1">
      <c r="A122" s="3" t="s">
        <v>845</v>
      </c>
      <c r="B122" s="3">
        <v>11</v>
      </c>
      <c r="C122" s="301" t="s">
        <v>765</v>
      </c>
      <c r="D122" s="302"/>
      <c r="E122" s="302"/>
      <c r="F122" s="302"/>
      <c r="G122" s="303"/>
      <c r="H122" s="18"/>
      <c r="I122" s="4"/>
      <c r="J122" s="10"/>
      <c r="K122" s="3"/>
      <c r="L122" s="3"/>
      <c r="M122" s="3"/>
      <c r="N122" s="3"/>
      <c r="O122" s="3"/>
      <c r="P122" s="215" t="s">
        <v>1180</v>
      </c>
      <c r="Q122" s="215" t="s">
        <v>1181</v>
      </c>
      <c r="R122" s="206" t="s">
        <v>1038</v>
      </c>
      <c r="S122" s="3"/>
    </row>
    <row r="123" spans="1:19" ht="45" customHeight="1">
      <c r="A123" s="4"/>
      <c r="B123" s="4" t="s">
        <v>16</v>
      </c>
      <c r="C123" s="332" t="s">
        <v>739</v>
      </c>
      <c r="D123" s="333"/>
      <c r="E123" s="333"/>
      <c r="F123" s="333"/>
      <c r="G123" s="334"/>
      <c r="H123" s="4" t="s">
        <v>39</v>
      </c>
      <c r="I123" s="56" t="s">
        <v>17</v>
      </c>
      <c r="J123" s="4" t="s">
        <v>563</v>
      </c>
      <c r="K123" s="4"/>
      <c r="L123" s="4"/>
      <c r="M123" s="4"/>
      <c r="N123" s="205"/>
      <c r="O123" s="4"/>
      <c r="P123" s="4"/>
      <c r="Q123" s="4"/>
      <c r="R123" s="4"/>
      <c r="S123" s="4"/>
    </row>
    <row r="124" spans="1:19" ht="45" customHeight="1">
      <c r="A124" s="4"/>
      <c r="B124" s="4" t="s">
        <v>18</v>
      </c>
      <c r="C124" s="52" t="s">
        <v>381</v>
      </c>
      <c r="D124" s="342" t="e">
        <f>(G116/G117)*100</f>
        <v>#DIV/0!</v>
      </c>
      <c r="E124" s="343"/>
      <c r="F124" s="343"/>
      <c r="G124" s="344"/>
      <c r="H124" s="18"/>
      <c r="I124" s="55" t="s">
        <v>385</v>
      </c>
      <c r="J124" s="4"/>
      <c r="K124" s="4"/>
      <c r="L124" s="4"/>
      <c r="M124" s="4"/>
      <c r="N124" s="188" t="s">
        <v>899</v>
      </c>
      <c r="O124" s="4"/>
      <c r="P124" s="4"/>
      <c r="Q124" s="4"/>
      <c r="R124" s="4"/>
      <c r="S124" s="4"/>
    </row>
    <row r="125" spans="1:19" ht="45" customHeight="1">
      <c r="A125" s="4"/>
      <c r="B125" s="4" t="s">
        <v>20</v>
      </c>
      <c r="C125" s="284" t="s">
        <v>37</v>
      </c>
      <c r="D125" s="285"/>
      <c r="E125" s="285"/>
      <c r="F125" s="285"/>
      <c r="G125" s="286"/>
      <c r="H125" s="4" t="s">
        <v>30</v>
      </c>
      <c r="I125" s="4"/>
      <c r="J125" s="4"/>
      <c r="K125" s="4"/>
      <c r="L125" s="4"/>
      <c r="M125" s="4"/>
      <c r="N125" s="4">
        <v>0</v>
      </c>
      <c r="O125" s="4"/>
      <c r="P125" s="4"/>
      <c r="Q125" s="4"/>
      <c r="R125" s="4"/>
      <c r="S125" s="4"/>
    </row>
    <row r="126" spans="1:19" ht="45" customHeight="1">
      <c r="A126" s="4"/>
      <c r="B126" s="4" t="s">
        <v>22</v>
      </c>
      <c r="C126" s="284" t="s">
        <v>38</v>
      </c>
      <c r="D126" s="285"/>
      <c r="E126" s="285"/>
      <c r="F126" s="285"/>
      <c r="G126" s="286"/>
      <c r="H126" s="12" t="s">
        <v>39</v>
      </c>
      <c r="I126" s="56" t="s">
        <v>17</v>
      </c>
      <c r="J126" s="12"/>
      <c r="K126" s="12" t="s">
        <v>861</v>
      </c>
      <c r="L126" s="12" t="s">
        <v>856</v>
      </c>
      <c r="M126" s="12"/>
      <c r="N126" s="12" t="s">
        <v>859</v>
      </c>
      <c r="O126" s="12"/>
      <c r="P126" s="4"/>
      <c r="Q126" s="4"/>
      <c r="R126" s="4"/>
      <c r="S126" s="4"/>
    </row>
    <row r="127" spans="1:19" ht="45" customHeight="1" thickBot="1">
      <c r="A127" s="7"/>
      <c r="B127" s="7"/>
      <c r="C127" s="278"/>
      <c r="D127" s="279"/>
      <c r="E127" s="279"/>
      <c r="F127" s="279"/>
      <c r="G127" s="280"/>
      <c r="H127" s="7"/>
      <c r="I127" s="7"/>
      <c r="J127" s="7"/>
      <c r="K127" s="7" t="s">
        <v>862</v>
      </c>
      <c r="L127" s="7" t="s">
        <v>856</v>
      </c>
      <c r="M127" s="7"/>
      <c r="N127" s="7" t="s">
        <v>860</v>
      </c>
      <c r="O127" s="7"/>
      <c r="P127" s="7"/>
      <c r="Q127" s="7"/>
      <c r="R127" s="7"/>
      <c r="S127" s="7"/>
    </row>
    <row r="128" spans="1:19" ht="45" customHeight="1">
      <c r="A128" s="3" t="s">
        <v>846</v>
      </c>
      <c r="B128" s="3">
        <v>12</v>
      </c>
      <c r="C128" s="301" t="s">
        <v>768</v>
      </c>
      <c r="D128" s="302"/>
      <c r="E128" s="302"/>
      <c r="F128" s="302"/>
      <c r="G128" s="303"/>
      <c r="H128" s="18"/>
      <c r="I128" s="41"/>
      <c r="J128" s="4"/>
      <c r="K128" s="3"/>
      <c r="L128" s="3"/>
      <c r="M128" s="3"/>
      <c r="N128" s="3"/>
      <c r="O128" s="3"/>
      <c r="P128" s="215" t="s">
        <v>1180</v>
      </c>
      <c r="Q128" s="215" t="s">
        <v>1181</v>
      </c>
      <c r="R128" s="206" t="s">
        <v>1182</v>
      </c>
      <c r="S128" s="3"/>
    </row>
    <row r="129" spans="1:19" ht="45" customHeight="1">
      <c r="A129" s="4"/>
      <c r="B129" s="4" t="s">
        <v>16</v>
      </c>
      <c r="C129" s="332" t="s">
        <v>87</v>
      </c>
      <c r="D129" s="333"/>
      <c r="E129" s="333"/>
      <c r="F129" s="333"/>
      <c r="G129" s="334"/>
      <c r="H129" s="4" t="s">
        <v>30</v>
      </c>
      <c r="I129" s="41"/>
      <c r="J129" s="4"/>
      <c r="K129" s="4"/>
      <c r="L129" s="4"/>
      <c r="M129" s="4"/>
      <c r="N129" s="274" t="s">
        <v>893</v>
      </c>
      <c r="O129" s="4"/>
      <c r="P129" s="4"/>
      <c r="Q129" s="4"/>
      <c r="R129" s="4"/>
      <c r="S129" s="4"/>
    </row>
    <row r="130" spans="1:19" ht="45" customHeight="1">
      <c r="A130" s="4"/>
      <c r="B130" s="4"/>
      <c r="C130" s="105" t="s">
        <v>732</v>
      </c>
      <c r="D130" s="338" t="s">
        <v>723</v>
      </c>
      <c r="E130" s="353"/>
      <c r="F130" s="353"/>
      <c r="G130" s="339"/>
      <c r="H130" s="4"/>
      <c r="I130" s="41"/>
      <c r="J130" s="4"/>
      <c r="K130" s="4"/>
      <c r="L130" s="4"/>
      <c r="M130" s="4"/>
      <c r="N130" s="275"/>
      <c r="O130" s="4"/>
      <c r="P130" s="4"/>
      <c r="Q130" s="4"/>
      <c r="R130" s="4"/>
      <c r="S130" s="4"/>
    </row>
    <row r="131" spans="1:19" ht="45" customHeight="1">
      <c r="A131" s="4"/>
      <c r="B131" s="4" t="s">
        <v>31</v>
      </c>
      <c r="C131" s="98" t="s">
        <v>1341</v>
      </c>
      <c r="D131" s="295"/>
      <c r="E131" s="354"/>
      <c r="F131" s="354"/>
      <c r="G131" s="296"/>
      <c r="H131" s="4" t="s">
        <v>1211</v>
      </c>
      <c r="I131" s="56" t="s">
        <v>17</v>
      </c>
      <c r="J131" s="43" t="s">
        <v>748</v>
      </c>
      <c r="K131" s="4"/>
      <c r="L131" s="4"/>
      <c r="M131" s="4"/>
      <c r="N131" s="275"/>
      <c r="O131" s="4"/>
      <c r="P131" s="4"/>
      <c r="Q131" s="4"/>
      <c r="R131" s="4"/>
      <c r="S131" s="4"/>
    </row>
    <row r="132" spans="1:19" ht="45" customHeight="1">
      <c r="A132" s="4"/>
      <c r="B132" s="4" t="s">
        <v>33</v>
      </c>
      <c r="C132" s="105" t="s">
        <v>1342</v>
      </c>
      <c r="D132" s="108"/>
      <c r="E132" s="108"/>
      <c r="F132" s="108"/>
      <c r="G132" s="107"/>
      <c r="H132" s="4" t="s">
        <v>1211</v>
      </c>
      <c r="I132" s="56" t="s">
        <v>17</v>
      </c>
      <c r="J132" s="4" t="s">
        <v>749</v>
      </c>
      <c r="K132" s="4"/>
      <c r="L132" s="4"/>
      <c r="M132" s="4"/>
      <c r="N132" s="275"/>
      <c r="O132" s="4"/>
      <c r="P132" s="4"/>
      <c r="Q132" s="4"/>
      <c r="R132" s="4"/>
      <c r="S132" s="4"/>
    </row>
    <row r="133" spans="1:19" ht="45" customHeight="1">
      <c r="A133" s="4"/>
      <c r="B133" s="4" t="s">
        <v>18</v>
      </c>
      <c r="C133" s="332" t="s">
        <v>148</v>
      </c>
      <c r="D133" s="333"/>
      <c r="E133" s="333"/>
      <c r="F133" s="333"/>
      <c r="G133" s="334"/>
      <c r="H133" s="4" t="s">
        <v>30</v>
      </c>
      <c r="I133" s="41"/>
      <c r="J133" s="4"/>
      <c r="K133" s="4"/>
      <c r="L133" s="4"/>
      <c r="M133" s="4"/>
      <c r="N133" s="275"/>
      <c r="O133" s="4"/>
      <c r="P133" s="4"/>
      <c r="Q133" s="4"/>
      <c r="R133" s="4"/>
      <c r="S133" s="4"/>
    </row>
    <row r="134" spans="1:19" ht="45" customHeight="1" thickBot="1">
      <c r="A134" s="7"/>
      <c r="B134" s="7" t="s">
        <v>20</v>
      </c>
      <c r="C134" s="332" t="s">
        <v>38</v>
      </c>
      <c r="D134" s="333"/>
      <c r="E134" s="333"/>
      <c r="F134" s="333"/>
      <c r="G134" s="334"/>
      <c r="H134" s="7" t="s">
        <v>30</v>
      </c>
      <c r="I134" s="23" t="s">
        <v>17</v>
      </c>
      <c r="J134" s="7"/>
      <c r="K134" s="7"/>
      <c r="L134" s="7"/>
      <c r="M134" s="7"/>
      <c r="N134" s="276"/>
      <c r="O134" s="7"/>
      <c r="P134" s="7"/>
      <c r="Q134" s="7"/>
      <c r="R134" s="7"/>
      <c r="S134" s="7"/>
    </row>
    <row r="135" spans="1:19" ht="45" customHeight="1">
      <c r="A135" s="3" t="s">
        <v>845</v>
      </c>
      <c r="B135" s="3">
        <v>13</v>
      </c>
      <c r="C135" s="301" t="s">
        <v>386</v>
      </c>
      <c r="D135" s="302"/>
      <c r="E135" s="302"/>
      <c r="F135" s="302"/>
      <c r="G135" s="303"/>
      <c r="H135" s="28"/>
      <c r="I135" s="101"/>
      <c r="J135" s="10"/>
      <c r="K135" s="3"/>
      <c r="L135" s="3"/>
      <c r="M135" s="3"/>
      <c r="N135" s="3"/>
      <c r="O135" s="3"/>
      <c r="P135" s="3"/>
      <c r="Q135" s="3"/>
      <c r="R135" s="3"/>
      <c r="S135" s="3"/>
    </row>
    <row r="136" spans="1:19" ht="45" customHeight="1">
      <c r="A136" s="4"/>
      <c r="B136" s="4" t="s">
        <v>1322</v>
      </c>
      <c r="C136" s="284" t="s">
        <v>522</v>
      </c>
      <c r="D136" s="285"/>
      <c r="E136" s="285"/>
      <c r="F136" s="285"/>
      <c r="G136" s="286"/>
      <c r="H136" s="5" t="s">
        <v>112</v>
      </c>
      <c r="I136" s="6"/>
      <c r="J136" s="4"/>
      <c r="K136" s="4"/>
      <c r="L136" s="4"/>
      <c r="M136" s="4"/>
      <c r="N136" s="4"/>
      <c r="O136" s="4"/>
      <c r="P136" s="4"/>
      <c r="Q136" s="4"/>
      <c r="R136" s="4"/>
      <c r="S136" s="4"/>
    </row>
    <row r="137" spans="1:19" ht="45" customHeight="1">
      <c r="A137" s="4"/>
      <c r="B137" s="4" t="s">
        <v>31</v>
      </c>
      <c r="C137" s="43" t="s">
        <v>564</v>
      </c>
      <c r="D137" s="363" t="s">
        <v>1348</v>
      </c>
      <c r="E137" s="363"/>
      <c r="F137" s="312" t="s">
        <v>1350</v>
      </c>
      <c r="G137" s="312"/>
      <c r="H137" s="87" t="s">
        <v>957</v>
      </c>
      <c r="J137" s="4" t="s">
        <v>524</v>
      </c>
      <c r="K137" s="4" t="s">
        <v>1131</v>
      </c>
      <c r="L137" s="4" t="s">
        <v>54</v>
      </c>
      <c r="M137" s="4"/>
      <c r="N137" s="4">
        <v>50</v>
      </c>
      <c r="O137" s="4"/>
      <c r="P137" s="4"/>
      <c r="Q137" s="4"/>
      <c r="R137" s="4"/>
      <c r="S137" s="4"/>
    </row>
    <row r="138" spans="1:19" ht="45" customHeight="1">
      <c r="A138" s="4"/>
      <c r="B138" s="4"/>
      <c r="C138" s="43" t="s">
        <v>387</v>
      </c>
      <c r="D138" s="352"/>
      <c r="E138" s="352"/>
      <c r="F138" s="352"/>
      <c r="G138" s="352"/>
      <c r="H138" s="253"/>
      <c r="I138" s="91" t="s">
        <v>19</v>
      </c>
      <c r="J138" s="4"/>
      <c r="K138" s="4" t="s">
        <v>1132</v>
      </c>
      <c r="L138" s="4" t="s">
        <v>54</v>
      </c>
      <c r="M138" s="4"/>
      <c r="N138" s="4">
        <v>50</v>
      </c>
      <c r="O138" s="4"/>
      <c r="P138" s="4"/>
      <c r="Q138" s="4"/>
      <c r="R138" s="4"/>
      <c r="S138" s="4"/>
    </row>
    <row r="139" spans="1:19" ht="45" customHeight="1">
      <c r="A139" s="4"/>
      <c r="B139" s="4"/>
      <c r="C139" s="46" t="s">
        <v>388</v>
      </c>
      <c r="D139" s="352"/>
      <c r="E139" s="352"/>
      <c r="F139" s="352"/>
      <c r="G139" s="352"/>
      <c r="H139" s="253"/>
      <c r="I139" s="91" t="s">
        <v>19</v>
      </c>
      <c r="J139" s="4"/>
      <c r="K139" s="4"/>
      <c r="L139" s="4"/>
      <c r="M139" s="4"/>
      <c r="N139" s="4"/>
      <c r="O139" s="4"/>
      <c r="P139" s="4"/>
      <c r="Q139" s="4"/>
      <c r="R139" s="4"/>
      <c r="S139" s="4"/>
    </row>
    <row r="140" spans="1:19" ht="45" customHeight="1">
      <c r="A140" s="4"/>
      <c r="B140" s="4"/>
      <c r="C140" s="43" t="s">
        <v>389</v>
      </c>
      <c r="D140" s="352"/>
      <c r="E140" s="352"/>
      <c r="F140" s="352"/>
      <c r="G140" s="352"/>
      <c r="H140" s="253"/>
      <c r="I140" s="91" t="s">
        <v>19</v>
      </c>
      <c r="J140" s="4"/>
      <c r="K140" s="4"/>
      <c r="L140" s="4"/>
      <c r="M140" s="4"/>
      <c r="N140" s="4"/>
      <c r="O140" s="4"/>
      <c r="P140" s="4"/>
      <c r="Q140" s="4"/>
      <c r="R140" s="4"/>
      <c r="S140" s="4"/>
    </row>
    <row r="141" spans="1:19" ht="45" customHeight="1">
      <c r="A141" s="4"/>
      <c r="B141" s="4" t="s">
        <v>33</v>
      </c>
      <c r="C141" s="284" t="s">
        <v>390</v>
      </c>
      <c r="D141" s="285"/>
      <c r="E141" s="285"/>
      <c r="F141" s="285"/>
      <c r="G141" s="286"/>
      <c r="H141" s="87" t="s">
        <v>1211</v>
      </c>
      <c r="I141" s="56" t="s">
        <v>17</v>
      </c>
      <c r="J141" s="4" t="s">
        <v>769</v>
      </c>
      <c r="K141" s="4"/>
      <c r="L141" s="4"/>
      <c r="M141" s="4"/>
      <c r="N141" s="4" t="s">
        <v>902</v>
      </c>
      <c r="O141" s="4"/>
      <c r="P141" s="4"/>
      <c r="Q141" s="4"/>
      <c r="R141" s="4"/>
      <c r="S141" s="4"/>
    </row>
    <row r="142" spans="1:19" ht="45" customHeight="1">
      <c r="A142" s="4"/>
      <c r="B142" s="4" t="s">
        <v>16</v>
      </c>
      <c r="C142" s="284" t="s">
        <v>1347</v>
      </c>
      <c r="D142" s="285"/>
      <c r="E142" s="285"/>
      <c r="F142" s="285"/>
      <c r="G142" s="286"/>
      <c r="H142" s="87" t="s">
        <v>1211</v>
      </c>
      <c r="I142" s="56" t="s">
        <v>17</v>
      </c>
      <c r="J142" s="4"/>
      <c r="K142" s="4"/>
      <c r="L142" s="4"/>
      <c r="M142" s="4"/>
      <c r="N142" s="4"/>
      <c r="O142" s="4"/>
      <c r="P142" s="4"/>
      <c r="Q142" s="4"/>
      <c r="R142" s="4"/>
      <c r="S142" s="4"/>
    </row>
    <row r="143" spans="1:19" ht="45" customHeight="1">
      <c r="A143" s="4"/>
      <c r="B143" s="4" t="s">
        <v>18</v>
      </c>
      <c r="C143" s="284" t="s">
        <v>1349</v>
      </c>
      <c r="D143" s="285"/>
      <c r="E143" s="285"/>
      <c r="F143" s="285"/>
      <c r="G143" s="286"/>
      <c r="H143" s="87" t="s">
        <v>1211</v>
      </c>
      <c r="I143" s="56" t="s">
        <v>17</v>
      </c>
      <c r="J143" s="4"/>
      <c r="K143" s="4"/>
      <c r="L143" s="4"/>
      <c r="M143" s="4"/>
      <c r="N143" s="4"/>
      <c r="O143" s="4"/>
      <c r="P143" s="4"/>
      <c r="Q143" s="4"/>
      <c r="R143" s="4"/>
      <c r="S143" s="4"/>
    </row>
    <row r="144" spans="1:19" ht="45" customHeight="1">
      <c r="A144" s="4"/>
      <c r="B144" s="4" t="s">
        <v>1324</v>
      </c>
      <c r="C144" s="335" t="s">
        <v>37</v>
      </c>
      <c r="D144" s="336"/>
      <c r="E144" s="336"/>
      <c r="F144" s="336"/>
      <c r="G144" s="337"/>
      <c r="H144" s="88" t="s">
        <v>30</v>
      </c>
      <c r="I144" s="94"/>
      <c r="J144" s="16"/>
      <c r="K144" s="4"/>
      <c r="L144" s="4"/>
      <c r="M144" s="4"/>
      <c r="N144" s="4">
        <v>0</v>
      </c>
      <c r="O144" s="4"/>
      <c r="P144" s="4"/>
      <c r="Q144" s="4"/>
      <c r="R144" s="4"/>
      <c r="S144" s="4"/>
    </row>
    <row r="145" spans="1:19" ht="45" customHeight="1">
      <c r="A145" s="4"/>
      <c r="B145" s="4" t="s">
        <v>1325</v>
      </c>
      <c r="C145" s="284" t="s">
        <v>38</v>
      </c>
      <c r="D145" s="285"/>
      <c r="E145" s="285"/>
      <c r="F145" s="285"/>
      <c r="G145" s="286"/>
      <c r="H145" s="12" t="s">
        <v>39</v>
      </c>
      <c r="I145" s="56" t="s">
        <v>17</v>
      </c>
      <c r="J145" s="12"/>
      <c r="K145" s="12" t="s">
        <v>861</v>
      </c>
      <c r="L145" s="12" t="s">
        <v>856</v>
      </c>
      <c r="M145" s="12"/>
      <c r="N145" s="12" t="s">
        <v>859</v>
      </c>
      <c r="O145" s="12"/>
      <c r="P145" s="4"/>
      <c r="Q145" s="4"/>
      <c r="R145" s="4"/>
      <c r="S145" s="4"/>
    </row>
    <row r="146" spans="1:19" ht="45" customHeight="1" thickBot="1">
      <c r="A146" s="7"/>
      <c r="B146" s="7"/>
      <c r="C146" s="278"/>
      <c r="D146" s="279"/>
      <c r="E146" s="279"/>
      <c r="F146" s="279"/>
      <c r="G146" s="280"/>
      <c r="H146" s="7"/>
      <c r="I146" s="7"/>
      <c r="J146" s="7"/>
      <c r="K146" s="7" t="s">
        <v>862</v>
      </c>
      <c r="L146" s="7" t="s">
        <v>856</v>
      </c>
      <c r="M146" s="7"/>
      <c r="N146" s="7" t="s">
        <v>860</v>
      </c>
      <c r="O146" s="7"/>
      <c r="P146" s="7"/>
      <c r="Q146" s="7"/>
      <c r="R146" s="7"/>
      <c r="S146" s="7"/>
    </row>
    <row r="147" spans="1:19" ht="45" customHeight="1">
      <c r="A147" s="160"/>
      <c r="B147" s="160" t="s">
        <v>122</v>
      </c>
      <c r="C147" s="161"/>
      <c r="D147" s="161"/>
      <c r="E147" s="161"/>
      <c r="F147" s="161"/>
      <c r="G147" s="161"/>
      <c r="H147" s="161"/>
      <c r="I147" s="162"/>
      <c r="J147" s="163"/>
      <c r="K147" s="160"/>
      <c r="L147" s="160"/>
      <c r="M147" s="160"/>
      <c r="N147" s="160"/>
      <c r="O147" s="160"/>
      <c r="P147" s="160"/>
      <c r="Q147" s="160"/>
      <c r="R147" s="160"/>
      <c r="S147" s="160"/>
    </row>
    <row r="148" spans="1:19" ht="63.6" customHeight="1">
      <c r="A148" s="3" t="s">
        <v>845</v>
      </c>
      <c r="B148" s="3">
        <v>14</v>
      </c>
      <c r="C148" s="297" t="s">
        <v>400</v>
      </c>
      <c r="D148" s="298"/>
      <c r="E148" s="298"/>
      <c r="F148" s="298"/>
      <c r="G148" s="299"/>
      <c r="H148" s="4"/>
      <c r="I148" s="4"/>
      <c r="J148" s="4"/>
      <c r="K148" s="3"/>
      <c r="L148" s="3"/>
      <c r="M148" s="3"/>
      <c r="N148" s="3"/>
      <c r="O148" s="3"/>
      <c r="P148" s="215" t="s">
        <v>1174</v>
      </c>
      <c r="Q148" s="215" t="s">
        <v>1172</v>
      </c>
      <c r="R148" s="206" t="s">
        <v>1039</v>
      </c>
      <c r="S148" s="210" t="s">
        <v>1040</v>
      </c>
    </row>
    <row r="149" spans="1:19" ht="45" customHeight="1">
      <c r="A149" s="4"/>
      <c r="B149" s="4" t="s">
        <v>16</v>
      </c>
      <c r="C149" s="284" t="s">
        <v>522</v>
      </c>
      <c r="D149" s="285"/>
      <c r="E149" s="285"/>
      <c r="F149" s="285"/>
      <c r="G149" s="286"/>
      <c r="H149" s="4" t="s">
        <v>112</v>
      </c>
      <c r="I149" s="4"/>
      <c r="J149" s="4"/>
      <c r="K149" s="4"/>
      <c r="L149" s="4"/>
      <c r="M149" s="4"/>
      <c r="N149" s="4"/>
      <c r="O149" s="4"/>
      <c r="P149" s="215" t="s">
        <v>1188</v>
      </c>
      <c r="Q149" s="215" t="s">
        <v>1189</v>
      </c>
      <c r="R149" s="206" t="s">
        <v>1190</v>
      </c>
      <c r="S149" s="210"/>
    </row>
    <row r="150" spans="1:19" ht="45" customHeight="1">
      <c r="A150" s="4"/>
      <c r="B150" s="4" t="s">
        <v>31</v>
      </c>
      <c r="C150" s="284" t="s">
        <v>724</v>
      </c>
      <c r="D150" s="285"/>
      <c r="E150" s="285"/>
      <c r="F150" s="285"/>
      <c r="G150" s="286"/>
      <c r="H150" s="4" t="s">
        <v>1354</v>
      </c>
      <c r="I150" s="254"/>
      <c r="J150" s="4" t="s">
        <v>725</v>
      </c>
      <c r="K150" s="32"/>
      <c r="L150" s="32"/>
      <c r="M150" s="32"/>
      <c r="N150" s="32"/>
      <c r="O150" s="4"/>
      <c r="P150" s="4"/>
      <c r="Q150" s="4"/>
      <c r="R150" s="4"/>
      <c r="S150" s="4"/>
    </row>
    <row r="151" spans="1:19" ht="45" customHeight="1">
      <c r="A151" s="4"/>
      <c r="B151" s="4" t="s">
        <v>33</v>
      </c>
      <c r="C151" s="284" t="s">
        <v>809</v>
      </c>
      <c r="D151" s="285" t="s">
        <v>808</v>
      </c>
      <c r="E151" s="285"/>
      <c r="F151" s="285"/>
      <c r="G151" s="286"/>
      <c r="H151" s="4" t="s">
        <v>1351</v>
      </c>
      <c r="I151" s="22" t="s">
        <v>17</v>
      </c>
      <c r="J151" s="4" t="s">
        <v>397</v>
      </c>
      <c r="K151" s="32"/>
      <c r="L151" s="32"/>
      <c r="M151" s="32"/>
      <c r="N151" s="32"/>
      <c r="O151" s="4"/>
      <c r="P151" s="4"/>
      <c r="Q151" s="4"/>
      <c r="R151" s="4"/>
      <c r="S151" s="4"/>
    </row>
    <row r="152" spans="1:19" ht="45" customHeight="1">
      <c r="A152" s="4"/>
      <c r="B152" s="4" t="s">
        <v>34</v>
      </c>
      <c r="C152" s="284" t="s">
        <v>810</v>
      </c>
      <c r="D152" s="285"/>
      <c r="E152" s="285"/>
      <c r="F152" s="285"/>
      <c r="G152" s="286"/>
      <c r="H152" s="4" t="s">
        <v>1351</v>
      </c>
      <c r="I152" s="22" t="s">
        <v>17</v>
      </c>
      <c r="J152" s="4" t="s">
        <v>398</v>
      </c>
      <c r="K152" s="32"/>
      <c r="L152" s="32"/>
      <c r="M152" s="32"/>
      <c r="N152" s="32"/>
      <c r="O152" s="4"/>
      <c r="P152" s="4"/>
      <c r="Q152" s="4"/>
      <c r="R152" s="4"/>
      <c r="S152" s="4"/>
    </row>
    <row r="153" spans="1:19" ht="45" customHeight="1">
      <c r="A153" s="4"/>
      <c r="B153" s="18" t="s">
        <v>35</v>
      </c>
      <c r="C153" s="52" t="s">
        <v>396</v>
      </c>
      <c r="D153" s="110" t="s">
        <v>665</v>
      </c>
      <c r="E153" s="74" t="s">
        <v>516</v>
      </c>
      <c r="F153" s="74" t="s">
        <v>517</v>
      </c>
      <c r="G153" s="153" t="s">
        <v>723</v>
      </c>
      <c r="H153" s="32"/>
      <c r="I153" s="32"/>
      <c r="K153" s="99"/>
      <c r="L153" s="4"/>
      <c r="M153" s="4"/>
      <c r="N153" s="99"/>
      <c r="O153" s="4"/>
      <c r="P153" s="4"/>
      <c r="Q153" s="4"/>
      <c r="R153" s="4"/>
      <c r="S153" s="4"/>
    </row>
    <row r="154" spans="1:19" ht="45" customHeight="1">
      <c r="A154" s="4"/>
      <c r="B154" s="4"/>
      <c r="C154" s="52" t="s">
        <v>1352</v>
      </c>
      <c r="D154" s="110" t="s">
        <v>808</v>
      </c>
      <c r="E154" s="53"/>
      <c r="F154" s="53"/>
      <c r="G154" s="150"/>
      <c r="H154" s="4"/>
      <c r="I154" s="150" t="s">
        <v>1355</v>
      </c>
      <c r="J154" s="4"/>
      <c r="K154" s="99" t="s">
        <v>1356</v>
      </c>
      <c r="L154" s="4" t="s">
        <v>957</v>
      </c>
      <c r="M154" s="4"/>
      <c r="N154" s="99"/>
      <c r="O154" s="4"/>
      <c r="P154" s="4"/>
      <c r="Q154" s="4"/>
      <c r="R154" s="4"/>
      <c r="S154" s="4"/>
    </row>
    <row r="155" spans="1:19" ht="45" customHeight="1">
      <c r="A155" s="4"/>
      <c r="B155" s="4"/>
      <c r="C155" s="52" t="s">
        <v>1353</v>
      </c>
      <c r="D155" s="110" t="s">
        <v>808</v>
      </c>
      <c r="E155" s="53"/>
      <c r="F155" s="53"/>
      <c r="G155" s="150"/>
      <c r="H155" s="4"/>
      <c r="I155" s="150" t="s">
        <v>1355</v>
      </c>
      <c r="J155" s="4"/>
      <c r="K155" s="187" t="s">
        <v>961</v>
      </c>
      <c r="L155" s="4" t="s">
        <v>327</v>
      </c>
      <c r="M155" s="4"/>
      <c r="N155" s="99"/>
      <c r="O155" s="4"/>
      <c r="P155" s="4"/>
      <c r="Q155" s="4"/>
      <c r="R155" s="4"/>
      <c r="S155" s="4"/>
    </row>
    <row r="156" spans="1:19" ht="45" customHeight="1">
      <c r="A156" s="4"/>
      <c r="B156" s="4"/>
      <c r="C156" s="52" t="s">
        <v>811</v>
      </c>
      <c r="D156" s="110" t="s">
        <v>808</v>
      </c>
      <c r="E156" s="51">
        <f>SUM(E150:E155)</f>
        <v>0</v>
      </c>
      <c r="F156" s="51">
        <f>SUM(F150:F155)</f>
        <v>0</v>
      </c>
      <c r="G156" s="154">
        <f>SUM(G150:G155)</f>
        <v>0</v>
      </c>
      <c r="H156" s="4"/>
      <c r="I156" s="55" t="s">
        <v>385</v>
      </c>
      <c r="J156" s="4"/>
      <c r="K156" s="99" t="s">
        <v>962</v>
      </c>
      <c r="L156" s="4" t="s">
        <v>327</v>
      </c>
      <c r="M156" s="4"/>
      <c r="N156" s="99" t="s">
        <v>900</v>
      </c>
      <c r="O156" s="4"/>
      <c r="P156" s="4"/>
      <c r="Q156" s="4"/>
      <c r="R156" s="4"/>
      <c r="S156" s="4"/>
    </row>
    <row r="157" spans="1:19" ht="45" customHeight="1">
      <c r="A157" s="4"/>
      <c r="B157" s="4"/>
      <c r="C157" s="52" t="s">
        <v>401</v>
      </c>
      <c r="D157" s="110" t="s">
        <v>361</v>
      </c>
      <c r="E157" s="106" t="e">
        <f>(E155/E156)*100</f>
        <v>#DIV/0!</v>
      </c>
      <c r="F157" s="106" t="e">
        <f>(F155/F156)*100</f>
        <v>#DIV/0!</v>
      </c>
      <c r="G157" s="155" t="e">
        <f>(G155/G156)*100</f>
        <v>#DIV/0!</v>
      </c>
      <c r="H157" s="4"/>
      <c r="I157" s="55" t="s">
        <v>385</v>
      </c>
      <c r="J157" s="4"/>
      <c r="K157" s="99" t="s">
        <v>963</v>
      </c>
      <c r="L157" s="4" t="s">
        <v>327</v>
      </c>
      <c r="M157" s="4"/>
      <c r="N157" s="99" t="s">
        <v>892</v>
      </c>
      <c r="O157" s="4"/>
      <c r="P157" s="4"/>
      <c r="Q157" s="4"/>
      <c r="R157" s="4"/>
      <c r="S157" s="4"/>
    </row>
    <row r="158" spans="1:19" ht="45" customHeight="1">
      <c r="A158" s="4"/>
      <c r="B158" s="4"/>
      <c r="C158" s="52" t="s">
        <v>726</v>
      </c>
      <c r="D158" s="110" t="s">
        <v>361</v>
      </c>
      <c r="E158" s="106" t="e">
        <f>(E154/$I$150)*100</f>
        <v>#DIV/0!</v>
      </c>
      <c r="F158" s="106" t="e">
        <f>(F154/$I$150)*100</f>
        <v>#DIV/0!</v>
      </c>
      <c r="G158" s="106" t="e">
        <f t="shared" ref="G158" si="0">(G154/$I$150)*100</f>
        <v>#DIV/0!</v>
      </c>
      <c r="H158" s="4"/>
      <c r="I158" s="55" t="s">
        <v>385</v>
      </c>
      <c r="J158" s="4"/>
      <c r="K158" s="4"/>
      <c r="L158" s="4"/>
      <c r="M158" s="4"/>
      <c r="N158" s="4"/>
      <c r="O158" s="4"/>
      <c r="P158" s="4"/>
      <c r="Q158" s="4"/>
      <c r="R158" s="4"/>
      <c r="S158" s="4"/>
    </row>
    <row r="159" spans="1:19" ht="45" customHeight="1">
      <c r="A159" s="4"/>
      <c r="B159" s="4" t="s">
        <v>63</v>
      </c>
      <c r="C159" s="332" t="s">
        <v>399</v>
      </c>
      <c r="D159" s="333"/>
      <c r="E159" s="333"/>
      <c r="F159" s="333"/>
      <c r="G159" s="334"/>
      <c r="H159" s="4" t="s">
        <v>1351</v>
      </c>
      <c r="I159" s="22" t="s">
        <v>17</v>
      </c>
      <c r="J159" s="4"/>
      <c r="K159" s="4" t="s">
        <v>1332</v>
      </c>
      <c r="L159" s="4" t="s">
        <v>957</v>
      </c>
      <c r="M159" s="4"/>
      <c r="N159" s="4">
        <v>20</v>
      </c>
      <c r="O159" s="4"/>
      <c r="P159" s="4"/>
      <c r="Q159" s="4"/>
      <c r="R159" s="4"/>
      <c r="S159" s="4"/>
    </row>
    <row r="160" spans="1:19" ht="45" customHeight="1">
      <c r="A160" s="4"/>
      <c r="B160" s="4" t="s">
        <v>18</v>
      </c>
      <c r="C160" s="332" t="s">
        <v>123</v>
      </c>
      <c r="D160" s="333"/>
      <c r="E160" s="333"/>
      <c r="F160" s="333"/>
      <c r="G160" s="334"/>
      <c r="H160" s="4" t="s">
        <v>30</v>
      </c>
      <c r="I160" s="4"/>
      <c r="J160" s="4"/>
      <c r="K160" s="4"/>
      <c r="L160" s="4"/>
      <c r="M160" s="4"/>
      <c r="N160" s="4">
        <v>0</v>
      </c>
      <c r="O160" s="4"/>
      <c r="P160" s="4"/>
      <c r="Q160" s="4"/>
      <c r="R160" s="4"/>
      <c r="S160" s="4"/>
    </row>
    <row r="161" spans="1:19" ht="45" customHeight="1">
      <c r="A161" s="4"/>
      <c r="B161" s="4" t="s">
        <v>20</v>
      </c>
      <c r="C161" s="332" t="s">
        <v>37</v>
      </c>
      <c r="D161" s="333"/>
      <c r="E161" s="333"/>
      <c r="F161" s="333"/>
      <c r="G161" s="334"/>
      <c r="H161" s="4" t="s">
        <v>30</v>
      </c>
      <c r="I161" s="4"/>
      <c r="J161" s="4"/>
      <c r="K161" s="4"/>
      <c r="L161" s="4"/>
      <c r="M161" s="4"/>
      <c r="N161" s="4">
        <v>0</v>
      </c>
      <c r="O161" s="4"/>
      <c r="P161" s="4"/>
      <c r="Q161" s="4"/>
      <c r="R161" s="4"/>
      <c r="S161" s="4"/>
    </row>
    <row r="162" spans="1:19" ht="45" customHeight="1">
      <c r="A162" s="4"/>
      <c r="B162" s="4" t="s">
        <v>22</v>
      </c>
      <c r="C162" s="332" t="s">
        <v>38</v>
      </c>
      <c r="D162" s="333"/>
      <c r="E162" s="333"/>
      <c r="F162" s="333"/>
      <c r="G162" s="334"/>
      <c r="H162" s="12" t="s">
        <v>39</v>
      </c>
      <c r="I162" s="56" t="s">
        <v>17</v>
      </c>
      <c r="J162" s="12"/>
      <c r="K162" s="12" t="s">
        <v>861</v>
      </c>
      <c r="L162" s="12" t="s">
        <v>856</v>
      </c>
      <c r="M162" s="12"/>
      <c r="N162" s="12" t="s">
        <v>859</v>
      </c>
      <c r="O162" s="12"/>
      <c r="P162" s="4"/>
      <c r="Q162" s="4"/>
      <c r="R162" s="4"/>
      <c r="S162" s="4"/>
    </row>
    <row r="163" spans="1:19" ht="45" customHeight="1" thickBot="1">
      <c r="A163" s="7"/>
      <c r="B163" s="7"/>
      <c r="C163" s="278"/>
      <c r="D163" s="279"/>
      <c r="E163" s="279"/>
      <c r="F163" s="279"/>
      <c r="G163" s="280"/>
      <c r="H163" s="7"/>
      <c r="I163" s="7"/>
      <c r="J163" s="7"/>
      <c r="K163" s="7" t="s">
        <v>862</v>
      </c>
      <c r="L163" s="7" t="s">
        <v>856</v>
      </c>
      <c r="M163" s="7"/>
      <c r="N163" s="7" t="s">
        <v>860</v>
      </c>
      <c r="O163" s="7"/>
      <c r="P163" s="7"/>
      <c r="Q163" s="7"/>
      <c r="R163" s="7"/>
      <c r="S163" s="7"/>
    </row>
    <row r="164" spans="1:19" ht="45" customHeight="1">
      <c r="A164" s="3" t="s">
        <v>846</v>
      </c>
      <c r="B164" s="3">
        <v>15</v>
      </c>
      <c r="C164" s="301" t="s">
        <v>770</v>
      </c>
      <c r="D164" s="302"/>
      <c r="E164" s="302"/>
      <c r="F164" s="302"/>
      <c r="G164" s="303"/>
      <c r="H164" s="18"/>
      <c r="I164" s="41"/>
      <c r="J164" s="4"/>
      <c r="K164" s="3"/>
      <c r="L164" s="3"/>
      <c r="M164" s="3"/>
      <c r="N164" s="3"/>
      <c r="O164" s="3"/>
      <c r="P164" s="215" t="s">
        <v>1188</v>
      </c>
      <c r="Q164" s="215" t="s">
        <v>1189</v>
      </c>
      <c r="R164" s="206" t="s">
        <v>1191</v>
      </c>
      <c r="S164" s="3"/>
    </row>
    <row r="165" spans="1:19" ht="45" customHeight="1">
      <c r="A165" s="4"/>
      <c r="B165" s="4" t="s">
        <v>16</v>
      </c>
      <c r="C165" s="332" t="s">
        <v>87</v>
      </c>
      <c r="D165" s="333"/>
      <c r="E165" s="333"/>
      <c r="F165" s="333"/>
      <c r="G165" s="334"/>
      <c r="H165" s="4" t="s">
        <v>30</v>
      </c>
      <c r="I165" s="41"/>
      <c r="J165" s="4"/>
      <c r="K165" s="4"/>
      <c r="L165" s="4"/>
      <c r="M165" s="4"/>
      <c r="N165" s="274" t="s">
        <v>901</v>
      </c>
      <c r="O165" s="4"/>
      <c r="P165" s="4"/>
      <c r="Q165" s="4"/>
      <c r="R165" s="4"/>
      <c r="S165" s="4"/>
    </row>
    <row r="166" spans="1:19" ht="45" customHeight="1">
      <c r="A166" s="4"/>
      <c r="B166" s="4"/>
      <c r="C166" s="52" t="s">
        <v>669</v>
      </c>
      <c r="D166" s="346" t="s">
        <v>723</v>
      </c>
      <c r="E166" s="346"/>
      <c r="F166" s="346"/>
      <c r="G166" s="346"/>
      <c r="H166" s="4"/>
      <c r="I166" s="41"/>
      <c r="J166" s="4"/>
      <c r="K166" s="4"/>
      <c r="L166" s="4"/>
      <c r="M166" s="4"/>
      <c r="N166" s="275"/>
      <c r="O166" s="4"/>
      <c r="P166" s="4"/>
      <c r="Q166" s="4"/>
      <c r="R166" s="4"/>
      <c r="S166" s="4"/>
    </row>
    <row r="167" spans="1:19" ht="45" customHeight="1">
      <c r="A167" s="4"/>
      <c r="B167" s="4" t="s">
        <v>31</v>
      </c>
      <c r="C167" s="98" t="s">
        <v>1341</v>
      </c>
      <c r="D167" s="352"/>
      <c r="E167" s="352"/>
      <c r="F167" s="352"/>
      <c r="G167" s="352"/>
      <c r="H167" s="4" t="s">
        <v>1211</v>
      </c>
      <c r="I167" s="22" t="s">
        <v>17</v>
      </c>
      <c r="J167" s="4" t="s">
        <v>750</v>
      </c>
      <c r="K167" s="4"/>
      <c r="L167" s="4"/>
      <c r="M167" s="4"/>
      <c r="N167" s="275"/>
      <c r="O167" s="4"/>
      <c r="P167" s="4"/>
      <c r="Q167" s="4"/>
      <c r="R167" s="4"/>
      <c r="S167" s="4"/>
    </row>
    <row r="168" spans="1:19" ht="45" customHeight="1">
      <c r="A168" s="4"/>
      <c r="B168" s="4" t="s">
        <v>33</v>
      </c>
      <c r="C168" s="105" t="s">
        <v>1342</v>
      </c>
      <c r="D168" s="352"/>
      <c r="E168" s="352"/>
      <c r="F168" s="352"/>
      <c r="G168" s="352"/>
      <c r="H168" s="4" t="s">
        <v>1211</v>
      </c>
      <c r="I168" s="22" t="s">
        <v>17</v>
      </c>
      <c r="J168" s="4" t="s">
        <v>751</v>
      </c>
      <c r="K168" s="4"/>
      <c r="L168" s="4"/>
      <c r="M168" s="4"/>
      <c r="N168" s="275"/>
      <c r="O168" s="4"/>
      <c r="P168" s="4"/>
      <c r="Q168" s="4"/>
      <c r="R168" s="4"/>
      <c r="S168" s="4"/>
    </row>
    <row r="169" spans="1:19" ht="45" customHeight="1">
      <c r="A169" s="4"/>
      <c r="B169" s="4" t="s">
        <v>18</v>
      </c>
      <c r="C169" s="332" t="s">
        <v>148</v>
      </c>
      <c r="D169" s="333"/>
      <c r="E169" s="333"/>
      <c r="F169" s="333"/>
      <c r="G169" s="334"/>
      <c r="H169" s="4" t="s">
        <v>30</v>
      </c>
      <c r="I169" s="41"/>
      <c r="J169" s="4"/>
      <c r="K169" s="4"/>
      <c r="L169" s="4"/>
      <c r="M169" s="4"/>
      <c r="N169" s="275"/>
      <c r="O169" s="4"/>
      <c r="P169" s="4"/>
      <c r="Q169" s="4"/>
      <c r="R169" s="4"/>
      <c r="S169" s="4"/>
    </row>
    <row r="170" spans="1:19" ht="45" customHeight="1" thickBot="1">
      <c r="A170" s="7"/>
      <c r="B170" s="7" t="s">
        <v>20</v>
      </c>
      <c r="C170" s="332" t="s">
        <v>38</v>
      </c>
      <c r="D170" s="333"/>
      <c r="E170" s="333"/>
      <c r="F170" s="333"/>
      <c r="G170" s="334"/>
      <c r="H170" s="7" t="s">
        <v>30</v>
      </c>
      <c r="I170" s="23" t="s">
        <v>17</v>
      </c>
      <c r="J170" s="7"/>
      <c r="K170" s="7"/>
      <c r="L170" s="7"/>
      <c r="M170" s="7"/>
      <c r="N170" s="276"/>
      <c r="O170" s="7"/>
      <c r="P170" s="7"/>
      <c r="Q170" s="7"/>
      <c r="R170" s="7"/>
      <c r="S170" s="7"/>
    </row>
    <row r="171" spans="1:19" ht="60" customHeight="1">
      <c r="A171" s="9" t="s">
        <v>845</v>
      </c>
      <c r="B171" s="9">
        <v>16</v>
      </c>
      <c r="C171" s="301" t="s">
        <v>579</v>
      </c>
      <c r="D171" s="302"/>
      <c r="E171" s="302"/>
      <c r="F171" s="302"/>
      <c r="G171" s="303"/>
      <c r="H171" s="10"/>
      <c r="I171" s="13"/>
      <c r="J171" s="10"/>
      <c r="K171" s="9"/>
      <c r="L171" s="9"/>
      <c r="M171" s="9"/>
      <c r="N171" s="9"/>
      <c r="O171" s="9"/>
      <c r="P171" s="215" t="s">
        <v>1174</v>
      </c>
      <c r="Q171" s="215" t="s">
        <v>1172</v>
      </c>
      <c r="R171" s="206" t="s">
        <v>1041</v>
      </c>
      <c r="S171" s="217" t="s">
        <v>1042</v>
      </c>
    </row>
    <row r="172" spans="1:19" ht="45" customHeight="1">
      <c r="A172" s="4"/>
      <c r="B172" s="4" t="s">
        <v>16</v>
      </c>
      <c r="C172" s="284" t="s">
        <v>522</v>
      </c>
      <c r="D172" s="285"/>
      <c r="E172" s="285"/>
      <c r="F172" s="285"/>
      <c r="G172" s="286"/>
      <c r="H172" s="4" t="s">
        <v>112</v>
      </c>
      <c r="I172" s="4"/>
      <c r="J172" s="4"/>
      <c r="K172" s="4"/>
      <c r="L172" s="4"/>
      <c r="M172" s="4"/>
      <c r="N172" s="4"/>
      <c r="O172" s="4"/>
      <c r="P172" s="215" t="s">
        <v>1188</v>
      </c>
      <c r="Q172" s="215" t="s">
        <v>1189</v>
      </c>
      <c r="R172" s="206" t="s">
        <v>1192</v>
      </c>
      <c r="S172" s="210" t="s">
        <v>1043</v>
      </c>
    </row>
    <row r="173" spans="1:19" ht="45" customHeight="1">
      <c r="A173" s="4"/>
      <c r="B173" s="4" t="s">
        <v>31</v>
      </c>
      <c r="C173" s="57" t="s">
        <v>644</v>
      </c>
      <c r="D173" s="110" t="s">
        <v>665</v>
      </c>
      <c r="E173" s="149" t="s">
        <v>812</v>
      </c>
      <c r="F173" s="292" t="s">
        <v>813</v>
      </c>
      <c r="G173" s="294"/>
      <c r="H173" s="18" t="s">
        <v>957</v>
      </c>
      <c r="I173" s="4"/>
      <c r="J173" s="4"/>
      <c r="K173" s="4"/>
      <c r="L173" s="4"/>
      <c r="M173" s="4"/>
      <c r="N173" s="4"/>
      <c r="O173" s="4"/>
      <c r="P173" s="4"/>
      <c r="Q173" s="4"/>
      <c r="R173" s="4"/>
      <c r="S173" s="4"/>
    </row>
    <row r="174" spans="1:19" ht="45" customHeight="1">
      <c r="A174" s="4"/>
      <c r="B174" s="4"/>
      <c r="C174" s="43" t="s">
        <v>575</v>
      </c>
      <c r="D174" s="74" t="s">
        <v>808</v>
      </c>
      <c r="E174" s="170"/>
      <c r="F174" s="295"/>
      <c r="G174" s="296"/>
      <c r="H174" s="6"/>
      <c r="I174" s="54" t="s">
        <v>19</v>
      </c>
      <c r="J174" s="4"/>
      <c r="K174" s="4" t="s">
        <v>1098</v>
      </c>
      <c r="L174" s="4" t="s">
        <v>327</v>
      </c>
      <c r="M174" s="4"/>
      <c r="N174" s="4">
        <v>90</v>
      </c>
      <c r="O174" s="4"/>
      <c r="P174" s="4"/>
      <c r="Q174" s="4"/>
      <c r="R174" s="4"/>
      <c r="S174" s="4"/>
    </row>
    <row r="175" spans="1:19" ht="45" customHeight="1">
      <c r="A175" s="4"/>
      <c r="B175" s="4"/>
      <c r="C175" s="284"/>
      <c r="D175" s="285"/>
      <c r="E175" s="285"/>
      <c r="F175" s="285"/>
      <c r="G175" s="286"/>
      <c r="H175" s="6"/>
      <c r="I175" s="4"/>
      <c r="J175" s="4"/>
      <c r="K175" s="4" t="s">
        <v>1099</v>
      </c>
      <c r="L175" s="4" t="s">
        <v>327</v>
      </c>
      <c r="M175" s="4"/>
      <c r="N175" s="4">
        <v>90</v>
      </c>
      <c r="O175" s="4"/>
      <c r="P175" s="4"/>
      <c r="Q175" s="4"/>
      <c r="R175" s="4"/>
      <c r="S175" s="4"/>
    </row>
    <row r="176" spans="1:19" ht="45" customHeight="1">
      <c r="A176" s="4"/>
      <c r="B176" s="4"/>
      <c r="C176" s="43" t="s">
        <v>576</v>
      </c>
      <c r="D176" s="74" t="s">
        <v>808</v>
      </c>
      <c r="E176" s="170"/>
      <c r="F176" s="295"/>
      <c r="G176" s="296"/>
      <c r="H176" s="6"/>
      <c r="I176" s="54" t="s">
        <v>19</v>
      </c>
      <c r="J176" s="4"/>
      <c r="K176" s="32" t="s">
        <v>1100</v>
      </c>
      <c r="L176" s="32" t="s">
        <v>327</v>
      </c>
      <c r="M176" s="4"/>
      <c r="N176" s="4">
        <v>90</v>
      </c>
      <c r="O176" s="4"/>
      <c r="P176" s="4"/>
      <c r="Q176" s="4"/>
      <c r="R176" s="4"/>
      <c r="S176" s="4"/>
    </row>
    <row r="177" spans="1:19" ht="45" customHeight="1">
      <c r="A177" s="4"/>
      <c r="B177" s="4"/>
      <c r="C177" s="284"/>
      <c r="D177" s="285"/>
      <c r="E177" s="285"/>
      <c r="F177" s="285"/>
      <c r="G177" s="286"/>
      <c r="H177" s="6"/>
      <c r="I177" s="4"/>
      <c r="J177" s="4"/>
      <c r="K177" s="32" t="s">
        <v>1101</v>
      </c>
      <c r="L177" s="32" t="s">
        <v>327</v>
      </c>
      <c r="M177" s="4"/>
      <c r="N177" s="4">
        <v>90</v>
      </c>
      <c r="O177" s="4"/>
      <c r="P177" s="4"/>
      <c r="Q177" s="4"/>
      <c r="R177" s="4"/>
      <c r="S177" s="4"/>
    </row>
    <row r="178" spans="1:19" ht="45" customHeight="1">
      <c r="A178" s="4"/>
      <c r="B178" s="4"/>
      <c r="C178" s="43" t="s">
        <v>577</v>
      </c>
      <c r="D178" s="74" t="s">
        <v>808</v>
      </c>
      <c r="E178" s="170"/>
      <c r="F178" s="295"/>
      <c r="G178" s="296"/>
      <c r="H178" s="6"/>
      <c r="I178" s="54" t="s">
        <v>19</v>
      </c>
      <c r="J178" s="4"/>
      <c r="K178" s="32" t="s">
        <v>1102</v>
      </c>
      <c r="L178" s="32" t="s">
        <v>327</v>
      </c>
      <c r="M178" s="4"/>
      <c r="N178" s="4">
        <v>90</v>
      </c>
      <c r="O178" s="4"/>
      <c r="P178" s="4"/>
      <c r="Q178" s="4"/>
      <c r="R178" s="4"/>
      <c r="S178" s="4"/>
    </row>
    <row r="179" spans="1:19" ht="45" customHeight="1">
      <c r="A179" s="4"/>
      <c r="B179" s="4"/>
      <c r="C179" s="284"/>
      <c r="D179" s="285"/>
      <c r="E179" s="285"/>
      <c r="F179" s="285"/>
      <c r="G179" s="286"/>
      <c r="H179" s="6"/>
      <c r="I179" s="4"/>
      <c r="J179" s="4"/>
      <c r="K179" s="32" t="s">
        <v>1103</v>
      </c>
      <c r="L179" s="32" t="s">
        <v>327</v>
      </c>
      <c r="M179" s="4"/>
      <c r="N179" s="4">
        <v>90</v>
      </c>
      <c r="O179" s="4"/>
      <c r="P179" s="4"/>
      <c r="Q179" s="4"/>
      <c r="R179" s="4"/>
      <c r="S179" s="4"/>
    </row>
    <row r="180" spans="1:19" ht="45" customHeight="1">
      <c r="A180" s="4"/>
      <c r="B180" s="4"/>
      <c r="C180" s="43" t="s">
        <v>578</v>
      </c>
      <c r="D180" s="74" t="s">
        <v>808</v>
      </c>
      <c r="E180" s="170"/>
      <c r="F180" s="295"/>
      <c r="G180" s="296"/>
      <c r="H180" s="6"/>
      <c r="I180" s="54" t="s">
        <v>19</v>
      </c>
      <c r="J180" s="32"/>
      <c r="K180" s="4" t="s">
        <v>1104</v>
      </c>
      <c r="L180" s="4" t="s">
        <v>327</v>
      </c>
      <c r="M180" s="4"/>
      <c r="N180" s="4">
        <v>90</v>
      </c>
      <c r="O180" s="4"/>
      <c r="P180" s="4"/>
      <c r="Q180" s="4"/>
      <c r="R180" s="4"/>
      <c r="S180" s="4"/>
    </row>
    <row r="181" spans="1:19" ht="45" customHeight="1">
      <c r="A181" s="4"/>
      <c r="B181" s="4"/>
      <c r="C181" s="284"/>
      <c r="D181" s="285"/>
      <c r="E181" s="285"/>
      <c r="F181" s="285"/>
      <c r="G181" s="286"/>
      <c r="H181" s="6"/>
      <c r="I181" s="4"/>
      <c r="J181" s="32"/>
      <c r="K181" s="4" t="s">
        <v>1105</v>
      </c>
      <c r="L181" s="4" t="s">
        <v>327</v>
      </c>
      <c r="M181" s="4"/>
      <c r="N181" s="4">
        <v>90</v>
      </c>
      <c r="O181" s="4"/>
      <c r="P181" s="4"/>
      <c r="Q181" s="4"/>
      <c r="R181" s="4"/>
      <c r="S181" s="4"/>
    </row>
    <row r="182" spans="1:19" ht="45" customHeight="1">
      <c r="A182" s="4"/>
      <c r="B182" s="4"/>
      <c r="C182" s="102" t="s">
        <v>661</v>
      </c>
      <c r="D182" s="74" t="s">
        <v>808</v>
      </c>
      <c r="E182" s="170"/>
      <c r="F182" s="295"/>
      <c r="G182" s="296"/>
      <c r="H182" s="6"/>
      <c r="I182" s="54" t="s">
        <v>19</v>
      </c>
      <c r="J182" s="4" t="s">
        <v>662</v>
      </c>
      <c r="K182" s="4" t="s">
        <v>1106</v>
      </c>
      <c r="L182" s="4" t="s">
        <v>327</v>
      </c>
      <c r="M182" s="4"/>
      <c r="N182" s="4">
        <v>100</v>
      </c>
      <c r="O182" s="4"/>
      <c r="P182" s="4"/>
      <c r="Q182" s="4"/>
      <c r="R182" s="4"/>
      <c r="S182" s="4"/>
    </row>
    <row r="183" spans="1:19" ht="45" customHeight="1">
      <c r="A183" s="4"/>
      <c r="B183" s="4"/>
      <c r="C183" s="284"/>
      <c r="D183" s="285"/>
      <c r="E183" s="285"/>
      <c r="F183" s="285"/>
      <c r="G183" s="286"/>
      <c r="H183" s="6"/>
      <c r="I183" s="4"/>
      <c r="J183" s="4"/>
      <c r="K183" s="18" t="s">
        <v>1107</v>
      </c>
      <c r="L183" s="18" t="s">
        <v>327</v>
      </c>
      <c r="M183" s="18"/>
      <c r="N183" s="18">
        <v>100</v>
      </c>
      <c r="O183" s="18"/>
      <c r="P183" s="18"/>
      <c r="Q183" s="18"/>
      <c r="R183" s="18"/>
      <c r="S183" s="18"/>
    </row>
    <row r="184" spans="1:19" ht="45" customHeight="1">
      <c r="A184" s="4"/>
      <c r="B184" s="4" t="s">
        <v>33</v>
      </c>
      <c r="C184" s="284" t="s">
        <v>1360</v>
      </c>
      <c r="D184" s="285"/>
      <c r="E184" s="285"/>
      <c r="F184" s="285"/>
      <c r="G184" s="286"/>
      <c r="H184" s="4" t="s">
        <v>1211</v>
      </c>
      <c r="I184" s="22" t="s">
        <v>17</v>
      </c>
      <c r="J184" s="4"/>
      <c r="K184" s="4"/>
      <c r="L184" s="4"/>
      <c r="M184" s="4"/>
      <c r="N184" s="4" t="s">
        <v>893</v>
      </c>
      <c r="O184" s="4"/>
      <c r="P184" s="18"/>
      <c r="Q184" s="18"/>
      <c r="R184" s="18"/>
      <c r="S184" s="18"/>
    </row>
    <row r="185" spans="1:19" ht="45" customHeight="1">
      <c r="A185" s="4"/>
      <c r="B185" s="4"/>
      <c r="C185" s="284" t="s">
        <v>1358</v>
      </c>
      <c r="D185" s="285"/>
      <c r="E185" s="285"/>
      <c r="F185" s="285"/>
      <c r="G185" s="286"/>
      <c r="H185" s="6" t="s">
        <v>1359</v>
      </c>
      <c r="I185" s="254"/>
      <c r="J185" s="4"/>
      <c r="K185" s="4"/>
      <c r="L185" s="4"/>
      <c r="M185" s="4"/>
      <c r="N185" s="4"/>
      <c r="O185" s="4"/>
      <c r="P185" s="18"/>
      <c r="Q185" s="18"/>
      <c r="R185" s="18"/>
      <c r="S185" s="18"/>
    </row>
    <row r="186" spans="1:19" ht="45" customHeight="1">
      <c r="A186" s="4"/>
      <c r="B186" s="4"/>
      <c r="C186" s="284" t="s">
        <v>1357</v>
      </c>
      <c r="D186" s="285"/>
      <c r="E186" s="285"/>
      <c r="F186" s="285"/>
      <c r="G186" s="286"/>
      <c r="H186" s="6" t="s">
        <v>1359</v>
      </c>
      <c r="I186" s="254"/>
      <c r="J186" s="4"/>
      <c r="K186" s="4"/>
      <c r="L186" s="4"/>
      <c r="M186" s="4"/>
      <c r="N186" s="4"/>
      <c r="O186" s="4"/>
      <c r="P186" s="18"/>
      <c r="Q186" s="18"/>
      <c r="R186" s="18"/>
      <c r="S186" s="18"/>
    </row>
    <row r="187" spans="1:19" ht="45" customHeight="1">
      <c r="A187" s="4"/>
      <c r="B187" s="4" t="s">
        <v>18</v>
      </c>
      <c r="C187" s="284" t="s">
        <v>402</v>
      </c>
      <c r="D187" s="285"/>
      <c r="E187" s="310"/>
      <c r="F187" s="310"/>
      <c r="G187" s="311"/>
      <c r="H187" s="4" t="s">
        <v>112</v>
      </c>
      <c r="I187" s="4"/>
      <c r="J187" s="4"/>
      <c r="K187" s="4"/>
      <c r="L187" s="4"/>
      <c r="M187" s="4"/>
      <c r="N187" s="4">
        <v>0</v>
      </c>
      <c r="O187" s="4"/>
      <c r="P187" s="4"/>
      <c r="Q187" s="4"/>
      <c r="R187" s="4"/>
      <c r="S187" s="4"/>
    </row>
    <row r="188" spans="1:19" ht="45" customHeight="1">
      <c r="A188" s="4"/>
      <c r="B188" s="4" t="s">
        <v>20</v>
      </c>
      <c r="C188" s="284" t="s">
        <v>37</v>
      </c>
      <c r="D188" s="285"/>
      <c r="E188" s="285"/>
      <c r="F188" s="285"/>
      <c r="G188" s="286"/>
      <c r="H188" s="4" t="s">
        <v>112</v>
      </c>
      <c r="I188" s="4"/>
      <c r="J188" s="4"/>
      <c r="K188" s="4"/>
      <c r="L188" s="4"/>
      <c r="M188" s="4"/>
      <c r="N188" s="4">
        <v>0</v>
      </c>
      <c r="O188" s="4"/>
      <c r="P188" s="4"/>
      <c r="Q188" s="4"/>
      <c r="R188" s="4"/>
      <c r="S188" s="4"/>
    </row>
    <row r="189" spans="1:19" ht="45" customHeight="1">
      <c r="A189" s="4"/>
      <c r="B189" s="4" t="s">
        <v>22</v>
      </c>
      <c r="C189" s="284" t="s">
        <v>38</v>
      </c>
      <c r="D189" s="285"/>
      <c r="E189" s="285"/>
      <c r="F189" s="285"/>
      <c r="G189" s="286"/>
      <c r="H189" s="12" t="s">
        <v>39</v>
      </c>
      <c r="I189" s="56" t="s">
        <v>17</v>
      </c>
      <c r="J189" s="12"/>
      <c r="K189" s="12" t="s">
        <v>861</v>
      </c>
      <c r="L189" s="12" t="s">
        <v>856</v>
      </c>
      <c r="M189" s="12"/>
      <c r="N189" s="12" t="s">
        <v>859</v>
      </c>
      <c r="O189" s="12"/>
      <c r="P189" s="4"/>
      <c r="Q189" s="4"/>
      <c r="R189" s="4"/>
      <c r="S189" s="4"/>
    </row>
    <row r="190" spans="1:19" ht="45" customHeight="1" thickBot="1">
      <c r="A190" s="7"/>
      <c r="B190" s="7"/>
      <c r="C190" s="278"/>
      <c r="D190" s="279"/>
      <c r="E190" s="279"/>
      <c r="F190" s="279"/>
      <c r="G190" s="280"/>
      <c r="H190" s="7"/>
      <c r="I190" s="7"/>
      <c r="J190" s="7"/>
      <c r="K190" s="7" t="s">
        <v>862</v>
      </c>
      <c r="L190" s="7" t="s">
        <v>856</v>
      </c>
      <c r="M190" s="7"/>
      <c r="N190" s="7" t="s">
        <v>860</v>
      </c>
      <c r="O190" s="7"/>
      <c r="P190" s="7"/>
      <c r="Q190" s="7"/>
      <c r="R190" s="7"/>
      <c r="S190" s="7"/>
    </row>
    <row r="191" spans="1:19" ht="63.95" customHeight="1">
      <c r="A191" s="3" t="s">
        <v>847</v>
      </c>
      <c r="B191" s="3">
        <v>17</v>
      </c>
      <c r="C191" s="301" t="s">
        <v>655</v>
      </c>
      <c r="D191" s="302"/>
      <c r="E191" s="302"/>
      <c r="F191" s="302"/>
      <c r="G191" s="303"/>
      <c r="H191" s="18"/>
      <c r="I191" s="4"/>
      <c r="J191" s="10"/>
      <c r="K191" s="3"/>
      <c r="L191" s="3"/>
      <c r="M191" s="3"/>
      <c r="N191" s="3"/>
      <c r="O191" s="3"/>
      <c r="P191" s="215" t="s">
        <v>1174</v>
      </c>
      <c r="Q191" s="215" t="s">
        <v>1172</v>
      </c>
      <c r="R191" s="206" t="s">
        <v>1044</v>
      </c>
      <c r="S191" s="3"/>
    </row>
    <row r="192" spans="1:19" ht="45" customHeight="1">
      <c r="A192" s="4"/>
      <c r="B192" s="4" t="s">
        <v>16</v>
      </c>
      <c r="C192" s="345" t="s">
        <v>656</v>
      </c>
      <c r="D192" s="345"/>
      <c r="E192" s="345"/>
      <c r="F192" s="345"/>
      <c r="G192" s="345"/>
      <c r="H192" s="99" t="s">
        <v>1344</v>
      </c>
      <c r="I192" s="22" t="s">
        <v>17</v>
      </c>
      <c r="J192" s="4"/>
      <c r="K192" s="4"/>
      <c r="L192" s="4"/>
      <c r="M192" s="4"/>
      <c r="N192" s="4">
        <v>100</v>
      </c>
      <c r="O192" s="4"/>
      <c r="P192" s="4"/>
      <c r="Q192" s="4"/>
      <c r="R192" s="4"/>
      <c r="S192" s="4"/>
    </row>
    <row r="193" spans="1:19" ht="45" customHeight="1">
      <c r="A193" s="4"/>
      <c r="B193" s="4" t="s">
        <v>18</v>
      </c>
      <c r="C193" s="345" t="s">
        <v>657</v>
      </c>
      <c r="D193" s="345"/>
      <c r="E193" s="345"/>
      <c r="F193" s="345"/>
      <c r="G193" s="345"/>
      <c r="H193" s="99" t="s">
        <v>112</v>
      </c>
      <c r="I193" s="4"/>
      <c r="J193" s="4"/>
      <c r="K193" s="4"/>
      <c r="L193" s="4"/>
      <c r="M193" s="4"/>
      <c r="N193" s="4">
        <v>0</v>
      </c>
      <c r="O193" s="4"/>
      <c r="P193" s="4"/>
      <c r="Q193" s="4"/>
      <c r="R193" s="4"/>
      <c r="S193" s="4"/>
    </row>
    <row r="194" spans="1:19" ht="45" customHeight="1">
      <c r="A194" s="4"/>
      <c r="B194" s="4" t="s">
        <v>20</v>
      </c>
      <c r="C194" s="345" t="s">
        <v>37</v>
      </c>
      <c r="D194" s="345"/>
      <c r="E194" s="345"/>
      <c r="F194" s="345"/>
      <c r="G194" s="345"/>
      <c r="H194" s="99" t="s">
        <v>112</v>
      </c>
      <c r="I194" s="4"/>
      <c r="J194" s="4"/>
      <c r="K194" s="4"/>
      <c r="L194" s="4"/>
      <c r="M194" s="4"/>
      <c r="N194" s="4">
        <v>0</v>
      </c>
      <c r="O194" s="4"/>
      <c r="P194" s="4"/>
      <c r="Q194" s="4"/>
      <c r="R194" s="4"/>
      <c r="S194" s="4"/>
    </row>
    <row r="195" spans="1:19" ht="45" customHeight="1">
      <c r="A195" s="4"/>
      <c r="B195" s="4" t="s">
        <v>22</v>
      </c>
      <c r="C195" s="284" t="s">
        <v>38</v>
      </c>
      <c r="D195" s="285"/>
      <c r="E195" s="285"/>
      <c r="F195" s="285"/>
      <c r="G195" s="286"/>
      <c r="H195" s="12" t="s">
        <v>39</v>
      </c>
      <c r="I195" s="56" t="s">
        <v>17</v>
      </c>
      <c r="J195" s="12"/>
      <c r="K195" s="12" t="s">
        <v>861</v>
      </c>
      <c r="L195" s="12" t="s">
        <v>856</v>
      </c>
      <c r="M195" s="12"/>
      <c r="N195" s="12" t="s">
        <v>859</v>
      </c>
      <c r="O195" s="12"/>
      <c r="P195" s="4"/>
      <c r="Q195" s="4"/>
      <c r="R195" s="4"/>
      <c r="S195" s="4"/>
    </row>
    <row r="196" spans="1:19" ht="45" customHeight="1" thickBot="1">
      <c r="A196" s="7"/>
      <c r="B196" s="7"/>
      <c r="C196" s="278"/>
      <c r="D196" s="279"/>
      <c r="E196" s="279"/>
      <c r="F196" s="279"/>
      <c r="G196" s="280"/>
      <c r="H196" s="7"/>
      <c r="I196" s="7"/>
      <c r="J196" s="7"/>
      <c r="K196" s="7" t="s">
        <v>862</v>
      </c>
      <c r="L196" s="7" t="s">
        <v>856</v>
      </c>
      <c r="M196" s="7"/>
      <c r="N196" s="7" t="s">
        <v>860</v>
      </c>
      <c r="O196" s="7"/>
      <c r="P196" s="7"/>
      <c r="Q196" s="7"/>
      <c r="R196" s="7"/>
      <c r="S196" s="7"/>
    </row>
    <row r="197" spans="1:19" ht="45" customHeight="1">
      <c r="A197" s="9" t="s">
        <v>848</v>
      </c>
      <c r="B197" s="9">
        <v>18</v>
      </c>
      <c r="C197" s="301" t="s">
        <v>124</v>
      </c>
      <c r="D197" s="302"/>
      <c r="E197" s="302"/>
      <c r="F197" s="302"/>
      <c r="G197" s="303"/>
      <c r="H197" s="10"/>
      <c r="I197" s="10"/>
      <c r="J197" s="10"/>
      <c r="K197" s="9"/>
      <c r="L197" s="9"/>
      <c r="M197" s="9"/>
      <c r="N197" s="9"/>
      <c r="O197" s="9"/>
      <c r="P197" s="9"/>
      <c r="Q197" s="9"/>
      <c r="R197" s="9"/>
      <c r="S197" s="9"/>
    </row>
    <row r="198" spans="1:19" ht="45" customHeight="1">
      <c r="A198" s="4"/>
      <c r="B198" s="4" t="s">
        <v>16</v>
      </c>
      <c r="C198" s="332" t="s">
        <v>125</v>
      </c>
      <c r="D198" s="333"/>
      <c r="E198" s="333"/>
      <c r="F198" s="333"/>
      <c r="G198" s="334"/>
      <c r="H198" s="4" t="s">
        <v>113</v>
      </c>
      <c r="I198" s="22" t="s">
        <v>17</v>
      </c>
      <c r="J198" s="4" t="s">
        <v>444</v>
      </c>
      <c r="K198" s="4"/>
      <c r="L198" s="4"/>
      <c r="M198" s="4"/>
      <c r="N198" s="185">
        <v>20</v>
      </c>
      <c r="O198" s="4"/>
      <c r="P198" s="4"/>
      <c r="Q198" s="4"/>
      <c r="R198" s="4"/>
      <c r="S198" s="4"/>
    </row>
    <row r="199" spans="1:19" ht="45" customHeight="1">
      <c r="A199" s="4"/>
      <c r="B199" s="4" t="s">
        <v>18</v>
      </c>
      <c r="C199" s="332" t="s">
        <v>127</v>
      </c>
      <c r="D199" s="333"/>
      <c r="E199" s="333"/>
      <c r="F199" s="333"/>
      <c r="G199" s="334"/>
      <c r="H199" s="4" t="s">
        <v>113</v>
      </c>
      <c r="I199" s="22" t="s">
        <v>17</v>
      </c>
      <c r="J199" s="4" t="s">
        <v>444</v>
      </c>
      <c r="K199" s="4"/>
      <c r="L199" s="4"/>
      <c r="M199" s="4"/>
      <c r="N199" s="185">
        <v>50</v>
      </c>
      <c r="O199" s="4"/>
      <c r="P199" s="4"/>
      <c r="Q199" s="4"/>
      <c r="R199" s="4"/>
      <c r="S199" s="4"/>
    </row>
    <row r="200" spans="1:19" ht="45" customHeight="1">
      <c r="A200" s="4"/>
      <c r="B200" s="4" t="s">
        <v>20</v>
      </c>
      <c r="C200" s="332" t="s">
        <v>126</v>
      </c>
      <c r="D200" s="333"/>
      <c r="E200" s="333"/>
      <c r="F200" s="333"/>
      <c r="G200" s="334"/>
      <c r="H200" s="4" t="s">
        <v>113</v>
      </c>
      <c r="I200" s="22" t="s">
        <v>17</v>
      </c>
      <c r="J200" s="4" t="s">
        <v>444</v>
      </c>
      <c r="K200" s="4"/>
      <c r="L200" s="4"/>
      <c r="M200" s="4"/>
      <c r="N200" s="185">
        <v>50</v>
      </c>
      <c r="O200" s="4"/>
      <c r="P200" s="4"/>
      <c r="Q200" s="4"/>
      <c r="R200" s="4"/>
      <c r="S200" s="4"/>
    </row>
    <row r="201" spans="1:19" ht="45" customHeight="1">
      <c r="A201" s="4"/>
      <c r="B201" s="4" t="s">
        <v>22</v>
      </c>
      <c r="C201" s="284" t="s">
        <v>128</v>
      </c>
      <c r="D201" s="285"/>
      <c r="E201" s="285"/>
      <c r="F201" s="285"/>
      <c r="G201" s="286"/>
      <c r="H201" s="4" t="s">
        <v>113</v>
      </c>
      <c r="I201" s="22" t="s">
        <v>17</v>
      </c>
      <c r="J201" s="4" t="s">
        <v>445</v>
      </c>
      <c r="K201" s="4"/>
      <c r="L201" s="4"/>
      <c r="M201" s="4"/>
      <c r="N201" s="185">
        <v>100</v>
      </c>
      <c r="O201" s="4"/>
      <c r="P201" s="4"/>
      <c r="Q201" s="4"/>
      <c r="R201" s="4"/>
      <c r="S201" s="4"/>
    </row>
    <row r="202" spans="1:19" ht="45" customHeight="1">
      <c r="A202" s="4"/>
      <c r="B202" s="4" t="s">
        <v>47</v>
      </c>
      <c r="C202" s="284" t="s">
        <v>37</v>
      </c>
      <c r="D202" s="285"/>
      <c r="E202" s="285"/>
      <c r="F202" s="285"/>
      <c r="G202" s="286"/>
      <c r="H202" s="4" t="s">
        <v>112</v>
      </c>
      <c r="I202" s="4"/>
      <c r="J202" s="4"/>
      <c r="K202" s="4"/>
      <c r="L202" s="4"/>
      <c r="M202" s="4"/>
      <c r="N202" s="4">
        <v>0</v>
      </c>
      <c r="O202" s="4"/>
      <c r="P202" s="4"/>
      <c r="Q202" s="4"/>
      <c r="R202" s="4"/>
      <c r="S202" s="4"/>
    </row>
    <row r="203" spans="1:19" ht="45" customHeight="1">
      <c r="A203" s="4"/>
      <c r="B203" s="4" t="s">
        <v>129</v>
      </c>
      <c r="C203" s="284" t="s">
        <v>38</v>
      </c>
      <c r="D203" s="285"/>
      <c r="E203" s="285"/>
      <c r="F203" s="285"/>
      <c r="G203" s="286"/>
      <c r="H203" s="12" t="s">
        <v>39</v>
      </c>
      <c r="I203" s="56" t="s">
        <v>17</v>
      </c>
      <c r="J203" s="12"/>
      <c r="K203" s="12" t="s">
        <v>861</v>
      </c>
      <c r="L203" s="12" t="s">
        <v>856</v>
      </c>
      <c r="M203" s="12"/>
      <c r="N203" s="12" t="s">
        <v>859</v>
      </c>
      <c r="O203" s="12"/>
      <c r="P203" s="4"/>
      <c r="Q203" s="4"/>
      <c r="R203" s="4"/>
      <c r="S203" s="4"/>
    </row>
    <row r="204" spans="1:19" ht="45" customHeight="1" thickBot="1">
      <c r="A204" s="7"/>
      <c r="B204" s="7"/>
      <c r="C204" s="278"/>
      <c r="D204" s="279"/>
      <c r="E204" s="279"/>
      <c r="F204" s="279"/>
      <c r="G204" s="280"/>
      <c r="H204" s="7"/>
      <c r="I204" s="7"/>
      <c r="J204" s="7"/>
      <c r="K204" s="7" t="s">
        <v>862</v>
      </c>
      <c r="L204" s="7" t="s">
        <v>856</v>
      </c>
      <c r="M204" s="7"/>
      <c r="N204" s="7" t="s">
        <v>860</v>
      </c>
      <c r="O204" s="7"/>
      <c r="P204" s="7"/>
      <c r="Q204" s="7"/>
      <c r="R204" s="7"/>
      <c r="S204" s="7"/>
    </row>
    <row r="205" spans="1:19" ht="45" customHeight="1">
      <c r="A205" s="164"/>
      <c r="B205" s="164" t="s">
        <v>137</v>
      </c>
      <c r="C205" s="165"/>
      <c r="D205" s="165"/>
      <c r="E205" s="165"/>
      <c r="F205" s="165"/>
      <c r="G205" s="165"/>
      <c r="H205" s="165"/>
      <c r="I205" s="166"/>
      <c r="J205" s="163"/>
      <c r="K205" s="164"/>
      <c r="L205" s="164"/>
      <c r="M205" s="164"/>
      <c r="N205" s="164"/>
      <c r="O205" s="164"/>
      <c r="P205" s="164"/>
      <c r="Q205" s="164"/>
      <c r="R205" s="164"/>
      <c r="S205" s="164"/>
    </row>
    <row r="206" spans="1:19" ht="45" customHeight="1">
      <c r="A206" s="3" t="s">
        <v>847</v>
      </c>
      <c r="B206" s="3">
        <v>19</v>
      </c>
      <c r="C206" s="287" t="s">
        <v>771</v>
      </c>
      <c r="D206" s="288"/>
      <c r="E206" s="288"/>
      <c r="F206" s="288"/>
      <c r="G206" s="289"/>
      <c r="H206" s="4"/>
      <c r="I206" s="4"/>
      <c r="J206" s="100"/>
      <c r="K206" s="3"/>
      <c r="L206" s="3"/>
      <c r="M206" s="3"/>
      <c r="N206" s="3"/>
      <c r="O206" s="3"/>
      <c r="P206" s="3"/>
      <c r="Q206" s="3"/>
      <c r="R206" s="3"/>
      <c r="S206" s="3"/>
    </row>
    <row r="207" spans="1:19" ht="45" customHeight="1">
      <c r="A207" s="4"/>
      <c r="B207" s="4" t="s">
        <v>16</v>
      </c>
      <c r="C207" s="284" t="s">
        <v>522</v>
      </c>
      <c r="D207" s="285"/>
      <c r="E207" s="285"/>
      <c r="F207" s="285"/>
      <c r="G207" s="286"/>
      <c r="H207" s="4" t="s">
        <v>112</v>
      </c>
      <c r="I207" s="4"/>
      <c r="J207" s="4"/>
      <c r="K207" s="32"/>
      <c r="L207" s="32"/>
      <c r="M207" s="4"/>
      <c r="N207" s="32"/>
      <c r="O207" s="4"/>
      <c r="P207" s="4"/>
      <c r="Q207" s="4"/>
      <c r="R207" s="4"/>
      <c r="S207" s="4"/>
    </row>
    <row r="208" spans="1:19" ht="45" customHeight="1">
      <c r="A208" s="4"/>
      <c r="B208" s="4" t="s">
        <v>31</v>
      </c>
      <c r="C208" s="284" t="s">
        <v>1361</v>
      </c>
      <c r="D208" s="285"/>
      <c r="E208" s="285"/>
      <c r="F208" s="285"/>
      <c r="G208" s="286"/>
      <c r="H208" s="4" t="s">
        <v>1354</v>
      </c>
      <c r="I208" s="254"/>
      <c r="J208" s="4"/>
      <c r="K208" s="32"/>
      <c r="L208" s="32"/>
      <c r="M208" s="4"/>
      <c r="N208" s="32"/>
      <c r="O208" s="4"/>
      <c r="P208" s="4"/>
      <c r="Q208" s="4"/>
      <c r="R208" s="4"/>
      <c r="S208" s="4"/>
    </row>
    <row r="209" spans="1:19" ht="45" customHeight="1">
      <c r="A209" s="4"/>
      <c r="B209" s="4" t="s">
        <v>33</v>
      </c>
      <c r="C209" s="284" t="s">
        <v>1362</v>
      </c>
      <c r="D209" s="285"/>
      <c r="E209" s="285"/>
      <c r="F209" s="285"/>
      <c r="G209" s="286"/>
      <c r="H209" s="4" t="s">
        <v>1354</v>
      </c>
      <c r="I209" s="254"/>
      <c r="J209" s="4"/>
      <c r="K209" s="32"/>
      <c r="L209" s="32"/>
      <c r="M209" s="4"/>
      <c r="N209" s="32"/>
      <c r="O209" s="4"/>
      <c r="P209" s="4"/>
      <c r="Q209" s="4"/>
      <c r="R209" s="4"/>
      <c r="S209" s="4"/>
    </row>
    <row r="210" spans="1:19" ht="45" customHeight="1">
      <c r="A210" s="4"/>
      <c r="B210" s="4" t="s">
        <v>34</v>
      </c>
      <c r="C210" s="57" t="s">
        <v>486</v>
      </c>
      <c r="D210" s="57" t="s">
        <v>483</v>
      </c>
      <c r="E210" s="57" t="s">
        <v>484</v>
      </c>
      <c r="F210" s="43" t="s">
        <v>485</v>
      </c>
      <c r="G210" s="43" t="s">
        <v>1366</v>
      </c>
      <c r="H210" s="4" t="s">
        <v>54</v>
      </c>
      <c r="I210" s="4"/>
      <c r="J210" s="43" t="s">
        <v>565</v>
      </c>
      <c r="K210" s="4"/>
      <c r="L210" s="4"/>
      <c r="M210" s="4"/>
      <c r="N210" s="99" t="s">
        <v>1368</v>
      </c>
      <c r="O210" s="4"/>
      <c r="P210" s="4"/>
      <c r="Q210" s="4"/>
      <c r="R210" s="4"/>
      <c r="S210" s="4"/>
    </row>
    <row r="211" spans="1:19" ht="45" customHeight="1">
      <c r="A211" s="4"/>
      <c r="B211" s="4"/>
      <c r="C211" s="43" t="s">
        <v>487</v>
      </c>
      <c r="D211" s="53"/>
      <c r="E211" s="53"/>
      <c r="F211" s="53"/>
      <c r="G211" s="53">
        <f>SUM(D211:F211)</f>
        <v>0</v>
      </c>
      <c r="H211" s="4"/>
      <c r="I211" s="54" t="s">
        <v>19</v>
      </c>
      <c r="J211" s="43" t="s">
        <v>566</v>
      </c>
      <c r="K211" s="4"/>
      <c r="L211" s="4"/>
      <c r="M211" s="4"/>
      <c r="N211" s="99" t="s">
        <v>1369</v>
      </c>
      <c r="O211" s="4"/>
      <c r="P211" s="4"/>
      <c r="Q211" s="4"/>
      <c r="R211" s="4"/>
      <c r="S211" s="4"/>
    </row>
    <row r="212" spans="1:19" ht="45" customHeight="1">
      <c r="A212" s="4"/>
      <c r="B212" s="4"/>
      <c r="C212" s="43" t="s">
        <v>488</v>
      </c>
      <c r="D212" s="53"/>
      <c r="E212" s="53"/>
      <c r="F212" s="53"/>
      <c r="G212" s="53">
        <f>SUM(D212:F212)</f>
        <v>0</v>
      </c>
      <c r="H212" s="4"/>
      <c r="I212" s="54" t="s">
        <v>19</v>
      </c>
      <c r="J212" s="100"/>
      <c r="K212" s="4"/>
      <c r="L212" s="4"/>
      <c r="M212" s="4"/>
      <c r="N212" s="99" t="s">
        <v>1370</v>
      </c>
      <c r="O212" s="4"/>
      <c r="P212" s="4"/>
      <c r="Q212" s="4"/>
      <c r="R212" s="4"/>
      <c r="S212" s="4"/>
    </row>
    <row r="213" spans="1:19" ht="45" customHeight="1">
      <c r="A213" s="4"/>
      <c r="B213" s="4"/>
      <c r="C213" s="47" t="s">
        <v>1363</v>
      </c>
      <c r="D213" s="257" t="e">
        <f>(D211/$I$208)*100</f>
        <v>#DIV/0!</v>
      </c>
      <c r="E213" s="257" t="e">
        <f t="shared" ref="E213:G213" si="1">(E211/$I$208)*100</f>
        <v>#DIV/0!</v>
      </c>
      <c r="F213" s="257" t="e">
        <f t="shared" si="1"/>
        <v>#DIV/0!</v>
      </c>
      <c r="G213" s="257" t="e">
        <f t="shared" si="1"/>
        <v>#DIV/0!</v>
      </c>
      <c r="H213" s="4"/>
      <c r="I213" s="256" t="s">
        <v>1367</v>
      </c>
      <c r="J213" s="100"/>
      <c r="K213" s="4"/>
      <c r="L213" s="4"/>
      <c r="M213" s="4"/>
      <c r="N213" s="99"/>
      <c r="O213" s="4"/>
      <c r="P213" s="4"/>
      <c r="Q213" s="4"/>
      <c r="R213" s="4"/>
      <c r="S213" s="4"/>
    </row>
    <row r="214" spans="1:19" ht="45" customHeight="1">
      <c r="A214" s="4"/>
      <c r="B214" s="4"/>
      <c r="C214" s="47" t="s">
        <v>1364</v>
      </c>
      <c r="D214" s="257" t="e">
        <f>(D212/$I$209)*100</f>
        <v>#DIV/0!</v>
      </c>
      <c r="E214" s="257" t="e">
        <f t="shared" ref="E214:G214" si="2">(E212/$I$209)*100</f>
        <v>#DIV/0!</v>
      </c>
      <c r="F214" s="257" t="e">
        <f t="shared" si="2"/>
        <v>#DIV/0!</v>
      </c>
      <c r="G214" s="257" t="e">
        <f t="shared" si="2"/>
        <v>#DIV/0!</v>
      </c>
      <c r="H214" s="4"/>
      <c r="I214" s="256" t="s">
        <v>1367</v>
      </c>
      <c r="J214" s="100"/>
      <c r="K214" s="4"/>
      <c r="L214" s="4"/>
      <c r="M214" s="4"/>
      <c r="N214" s="99"/>
      <c r="O214" s="4"/>
      <c r="P214" s="4"/>
      <c r="Q214" s="4"/>
      <c r="R214" s="4"/>
      <c r="S214" s="4"/>
    </row>
    <row r="215" spans="1:19" ht="45" customHeight="1">
      <c r="A215" s="4"/>
      <c r="B215" s="4"/>
      <c r="C215" s="47" t="s">
        <v>1365</v>
      </c>
      <c r="D215" s="257" t="e">
        <f>(SUM(D211:D212)/SUM(I208:I209))*100</f>
        <v>#DIV/0!</v>
      </c>
      <c r="E215" s="257" t="e">
        <f>(SUM(E211:E212)/SUM(I208:I209))*100</f>
        <v>#DIV/0!</v>
      </c>
      <c r="F215" s="257" t="e">
        <f>(SUM(F211:F212)/SUM(I208:I209))*100</f>
        <v>#DIV/0!</v>
      </c>
      <c r="G215" s="257" t="e">
        <f>(SUM(G211:G212)/SUM(I208:I209))*100</f>
        <v>#DIV/0!</v>
      </c>
      <c r="H215" s="4"/>
      <c r="I215" s="256" t="s">
        <v>1367</v>
      </c>
      <c r="J215" s="100"/>
      <c r="K215" s="4"/>
      <c r="L215" s="4"/>
      <c r="M215" s="4"/>
      <c r="N215" s="99"/>
      <c r="O215" s="4"/>
      <c r="P215" s="4"/>
      <c r="Q215" s="4"/>
      <c r="R215" s="4"/>
      <c r="S215" s="4"/>
    </row>
    <row r="216" spans="1:19" ht="45" customHeight="1">
      <c r="A216" s="4"/>
      <c r="B216" s="4" t="s">
        <v>18</v>
      </c>
      <c r="C216" s="284" t="s">
        <v>37</v>
      </c>
      <c r="D216" s="285"/>
      <c r="E216" s="285"/>
      <c r="F216" s="285"/>
      <c r="G216" s="286"/>
      <c r="H216" s="4" t="s">
        <v>112</v>
      </c>
      <c r="I216" s="4"/>
      <c r="J216" s="4"/>
      <c r="K216" s="4"/>
      <c r="L216" s="4"/>
      <c r="M216" s="4"/>
      <c r="N216" s="4"/>
      <c r="O216" s="4"/>
      <c r="P216" s="4"/>
      <c r="Q216" s="4"/>
      <c r="R216" s="4"/>
      <c r="S216" s="4"/>
    </row>
    <row r="217" spans="1:19" ht="45" customHeight="1">
      <c r="A217" s="4"/>
      <c r="B217" s="4" t="s">
        <v>20</v>
      </c>
      <c r="C217" s="284" t="s">
        <v>38</v>
      </c>
      <c r="D217" s="285"/>
      <c r="E217" s="285"/>
      <c r="F217" s="285"/>
      <c r="G217" s="286"/>
      <c r="H217" s="12" t="s">
        <v>39</v>
      </c>
      <c r="I217" s="56" t="s">
        <v>17</v>
      </c>
      <c r="J217" s="12"/>
      <c r="K217" s="12" t="s">
        <v>861</v>
      </c>
      <c r="L217" s="12" t="s">
        <v>856</v>
      </c>
      <c r="M217" s="12"/>
      <c r="N217" s="12" t="s">
        <v>859</v>
      </c>
      <c r="O217" s="12"/>
      <c r="P217" s="4"/>
      <c r="Q217" s="4"/>
      <c r="R217" s="4"/>
      <c r="S217" s="4"/>
    </row>
    <row r="218" spans="1:19" ht="45" customHeight="1" thickBot="1">
      <c r="A218" s="7"/>
      <c r="B218" s="7"/>
      <c r="C218" s="278"/>
      <c r="D218" s="279"/>
      <c r="E218" s="279"/>
      <c r="F218" s="279"/>
      <c r="G218" s="280"/>
      <c r="H218" s="7"/>
      <c r="I218" s="7"/>
      <c r="J218" s="7"/>
      <c r="K218" s="7" t="s">
        <v>862</v>
      </c>
      <c r="L218" s="7" t="s">
        <v>856</v>
      </c>
      <c r="M218" s="7"/>
      <c r="N218" s="7" t="s">
        <v>860</v>
      </c>
      <c r="O218" s="7"/>
      <c r="P218" s="7"/>
      <c r="Q218" s="7"/>
      <c r="R218" s="7"/>
      <c r="S218" s="7"/>
    </row>
    <row r="219" spans="1:19" ht="45" customHeight="1">
      <c r="A219" s="9" t="s">
        <v>847</v>
      </c>
      <c r="B219" s="9">
        <v>20</v>
      </c>
      <c r="C219" s="301" t="s">
        <v>138</v>
      </c>
      <c r="D219" s="302"/>
      <c r="E219" s="302"/>
      <c r="F219" s="302"/>
      <c r="G219" s="303"/>
      <c r="H219" s="10"/>
      <c r="I219" s="10"/>
      <c r="J219" s="10"/>
      <c r="K219" s="9"/>
      <c r="L219" s="9"/>
      <c r="M219" s="9"/>
      <c r="N219" s="9"/>
      <c r="O219" s="9"/>
      <c r="P219" s="9"/>
      <c r="Q219" s="9"/>
      <c r="R219" s="9"/>
      <c r="S219" s="9"/>
    </row>
    <row r="220" spans="1:19" ht="45" customHeight="1">
      <c r="A220" s="4"/>
      <c r="B220" s="4" t="s">
        <v>16</v>
      </c>
      <c r="C220" s="284" t="s">
        <v>139</v>
      </c>
      <c r="D220" s="285"/>
      <c r="E220" s="285"/>
      <c r="F220" s="285"/>
      <c r="G220" s="286"/>
      <c r="H220" s="4" t="s">
        <v>113</v>
      </c>
      <c r="I220" s="22" t="s">
        <v>17</v>
      </c>
      <c r="J220" s="4" t="s">
        <v>446</v>
      </c>
      <c r="K220" s="4"/>
      <c r="L220" s="4"/>
      <c r="M220" s="4"/>
      <c r="N220" s="274" t="s">
        <v>902</v>
      </c>
      <c r="O220" s="4"/>
      <c r="P220" s="4"/>
      <c r="Q220" s="4"/>
      <c r="R220" s="4"/>
      <c r="S220" s="4"/>
    </row>
    <row r="221" spans="1:19" ht="45" customHeight="1">
      <c r="A221" s="4"/>
      <c r="B221" s="4" t="s">
        <v>18</v>
      </c>
      <c r="C221" s="284" t="s">
        <v>140</v>
      </c>
      <c r="D221" s="285"/>
      <c r="E221" s="285"/>
      <c r="F221" s="285"/>
      <c r="G221" s="286"/>
      <c r="H221" s="4" t="s">
        <v>1344</v>
      </c>
      <c r="I221" s="22" t="s">
        <v>17</v>
      </c>
      <c r="J221" s="4"/>
      <c r="K221" s="4"/>
      <c r="L221" s="4"/>
      <c r="M221" s="4"/>
      <c r="N221" s="275"/>
      <c r="O221" s="4"/>
      <c r="P221" s="4"/>
      <c r="Q221" s="4"/>
      <c r="R221" s="4"/>
      <c r="S221" s="4"/>
    </row>
    <row r="222" spans="1:19" ht="45" customHeight="1">
      <c r="A222" s="4"/>
      <c r="B222" s="4" t="s">
        <v>20</v>
      </c>
      <c r="C222" s="284" t="s">
        <v>141</v>
      </c>
      <c r="D222" s="285"/>
      <c r="E222" s="285"/>
      <c r="F222" s="285"/>
      <c r="G222" s="286"/>
      <c r="H222" s="4" t="s">
        <v>112</v>
      </c>
      <c r="I222" s="4"/>
      <c r="J222" s="4"/>
      <c r="K222" s="4"/>
      <c r="L222" s="4"/>
      <c r="M222" s="4"/>
      <c r="N222" s="275"/>
      <c r="O222" s="4"/>
      <c r="P222" s="4"/>
      <c r="Q222" s="4"/>
      <c r="R222" s="4"/>
      <c r="S222" s="4"/>
    </row>
    <row r="223" spans="1:19" ht="45" customHeight="1">
      <c r="A223" s="12"/>
      <c r="B223" s="12" t="s">
        <v>22</v>
      </c>
      <c r="C223" s="284" t="s">
        <v>37</v>
      </c>
      <c r="D223" s="285"/>
      <c r="E223" s="285"/>
      <c r="F223" s="285"/>
      <c r="G223" s="286"/>
      <c r="H223" s="12" t="s">
        <v>112</v>
      </c>
      <c r="I223" s="4"/>
      <c r="J223" s="4"/>
      <c r="K223" s="12"/>
      <c r="L223" s="12"/>
      <c r="M223" s="12"/>
      <c r="N223" s="275"/>
      <c r="O223" s="12"/>
      <c r="P223" s="12"/>
      <c r="Q223" s="12"/>
      <c r="R223" s="12"/>
      <c r="S223" s="12"/>
    </row>
    <row r="224" spans="1:19" ht="45" customHeight="1" thickBot="1">
      <c r="A224" s="7"/>
      <c r="B224" s="7" t="s">
        <v>47</v>
      </c>
      <c r="C224" s="278" t="s">
        <v>38</v>
      </c>
      <c r="D224" s="279"/>
      <c r="E224" s="279"/>
      <c r="F224" s="279"/>
      <c r="G224" s="280"/>
      <c r="H224" s="7" t="s">
        <v>39</v>
      </c>
      <c r="I224" s="30" t="s">
        <v>17</v>
      </c>
      <c r="J224" s="7"/>
      <c r="K224" s="7"/>
      <c r="L224" s="7"/>
      <c r="M224" s="7"/>
      <c r="N224" s="276"/>
      <c r="O224" s="7"/>
      <c r="P224" s="7"/>
      <c r="Q224" s="7"/>
      <c r="R224" s="7"/>
      <c r="S224" s="7"/>
    </row>
    <row r="225" spans="1:19" ht="45" customHeight="1">
      <c r="A225" s="160"/>
      <c r="B225" s="160" t="s">
        <v>143</v>
      </c>
      <c r="C225" s="161"/>
      <c r="D225" s="161"/>
      <c r="E225" s="161"/>
      <c r="F225" s="161"/>
      <c r="G225" s="161"/>
      <c r="H225" s="161"/>
      <c r="I225" s="162"/>
      <c r="J225" s="163"/>
      <c r="K225" s="160"/>
      <c r="L225" s="160"/>
      <c r="M225" s="160"/>
      <c r="N225" s="160"/>
      <c r="O225" s="160"/>
      <c r="P225" s="160"/>
      <c r="Q225" s="160"/>
      <c r="R225" s="160"/>
      <c r="S225" s="160"/>
    </row>
    <row r="226" spans="1:19" ht="45" customHeight="1">
      <c r="A226" s="3" t="s">
        <v>847</v>
      </c>
      <c r="B226" s="3">
        <v>21</v>
      </c>
      <c r="C226" s="297" t="s">
        <v>144</v>
      </c>
      <c r="D226" s="298"/>
      <c r="E226" s="298"/>
      <c r="F226" s="298"/>
      <c r="G226" s="299"/>
      <c r="H226" s="4"/>
      <c r="I226" s="4"/>
      <c r="J226" s="4"/>
      <c r="K226" s="3"/>
      <c r="L226" s="3"/>
      <c r="M226" s="3"/>
      <c r="N226" s="3"/>
      <c r="O226" s="3"/>
      <c r="P226" s="3"/>
      <c r="Q226" s="3"/>
      <c r="R226" s="3"/>
      <c r="S226" s="3"/>
    </row>
    <row r="227" spans="1:19" ht="45" customHeight="1">
      <c r="A227" s="4"/>
      <c r="B227" s="4" t="s">
        <v>16</v>
      </c>
      <c r="C227" s="284" t="s">
        <v>87</v>
      </c>
      <c r="D227" s="285"/>
      <c r="E227" s="285"/>
      <c r="F227" s="285"/>
      <c r="G227" s="286"/>
      <c r="H227" s="4"/>
      <c r="I227" s="4"/>
      <c r="J227" s="4" t="s">
        <v>509</v>
      </c>
      <c r="K227" s="4"/>
      <c r="L227" s="4"/>
      <c r="M227" s="4"/>
      <c r="N227" s="4"/>
      <c r="O227" s="4"/>
      <c r="P227" s="4"/>
      <c r="Q227" s="4"/>
      <c r="R227" s="4"/>
      <c r="S227" s="4"/>
    </row>
    <row r="228" spans="1:19" ht="45" customHeight="1">
      <c r="A228" s="4"/>
      <c r="B228" s="4" t="s">
        <v>31</v>
      </c>
      <c r="C228" s="284" t="s">
        <v>508</v>
      </c>
      <c r="D228" s="285"/>
      <c r="E228" s="285"/>
      <c r="F228" s="285"/>
      <c r="G228" s="286"/>
      <c r="H228" s="4" t="s">
        <v>145</v>
      </c>
      <c r="I228" s="22" t="s">
        <v>17</v>
      </c>
      <c r="J228" s="4" t="s">
        <v>1133</v>
      </c>
      <c r="K228" s="4"/>
      <c r="L228" s="4"/>
      <c r="M228" s="4"/>
      <c r="N228" s="185">
        <v>100</v>
      </c>
      <c r="O228" s="4"/>
      <c r="P228" s="4"/>
      <c r="Q228" s="4"/>
      <c r="R228" s="4"/>
      <c r="S228" s="4"/>
    </row>
    <row r="229" spans="1:19" ht="45" customHeight="1">
      <c r="A229" s="4"/>
      <c r="B229" s="4" t="s">
        <v>33</v>
      </c>
      <c r="C229" s="284" t="s">
        <v>510</v>
      </c>
      <c r="D229" s="285"/>
      <c r="E229" s="285"/>
      <c r="F229" s="285"/>
      <c r="G229" s="286"/>
      <c r="H229" s="4" t="s">
        <v>145</v>
      </c>
      <c r="I229" s="22" t="s">
        <v>17</v>
      </c>
      <c r="J229" s="4" t="s">
        <v>1133</v>
      </c>
      <c r="K229" s="4"/>
      <c r="L229" s="4"/>
      <c r="M229" s="4"/>
      <c r="N229" s="185">
        <v>60</v>
      </c>
      <c r="O229" s="4"/>
      <c r="P229" s="4"/>
      <c r="Q229" s="4"/>
      <c r="R229" s="4"/>
      <c r="S229" s="4"/>
    </row>
    <row r="230" spans="1:19" ht="45" customHeight="1">
      <c r="A230" s="4"/>
      <c r="B230" s="4" t="s">
        <v>18</v>
      </c>
      <c r="C230" s="284" t="s">
        <v>146</v>
      </c>
      <c r="D230" s="285"/>
      <c r="E230" s="285"/>
      <c r="F230" s="285"/>
      <c r="G230" s="286"/>
      <c r="H230" s="4" t="s">
        <v>112</v>
      </c>
      <c r="I230" s="4"/>
      <c r="J230" s="4"/>
      <c r="K230" s="4"/>
      <c r="L230" s="4"/>
      <c r="M230" s="4"/>
      <c r="N230" s="57">
        <v>0</v>
      </c>
      <c r="O230" s="4"/>
      <c r="P230" s="4"/>
      <c r="Q230" s="4"/>
      <c r="R230" s="4"/>
      <c r="S230" s="4"/>
    </row>
    <row r="231" spans="1:19" ht="45" customHeight="1">
      <c r="A231" s="4"/>
      <c r="B231" s="4" t="s">
        <v>20</v>
      </c>
      <c r="C231" s="284" t="s">
        <v>37</v>
      </c>
      <c r="D231" s="285"/>
      <c r="E231" s="285"/>
      <c r="F231" s="285"/>
      <c r="G231" s="286"/>
      <c r="H231" s="4" t="s">
        <v>112</v>
      </c>
      <c r="I231" s="4"/>
      <c r="J231" s="4"/>
      <c r="K231" s="4"/>
      <c r="L231" s="4"/>
      <c r="M231" s="4"/>
      <c r="N231" s="57">
        <v>0</v>
      </c>
      <c r="O231" s="4"/>
      <c r="P231" s="4"/>
      <c r="Q231" s="4"/>
      <c r="R231" s="4"/>
      <c r="S231" s="4"/>
    </row>
    <row r="232" spans="1:19" ht="45" customHeight="1">
      <c r="A232" s="4"/>
      <c r="B232" s="4" t="s">
        <v>129</v>
      </c>
      <c r="C232" s="284" t="s">
        <v>38</v>
      </c>
      <c r="D232" s="285"/>
      <c r="E232" s="285"/>
      <c r="F232" s="285"/>
      <c r="G232" s="286"/>
      <c r="H232" s="12" t="s">
        <v>39</v>
      </c>
      <c r="I232" s="56" t="s">
        <v>17</v>
      </c>
      <c r="J232" s="12"/>
      <c r="K232" s="12" t="s">
        <v>861</v>
      </c>
      <c r="L232" s="12" t="s">
        <v>856</v>
      </c>
      <c r="M232" s="12"/>
      <c r="N232" s="12" t="s">
        <v>859</v>
      </c>
      <c r="O232" s="12"/>
      <c r="P232" s="4"/>
      <c r="Q232" s="4"/>
      <c r="R232" s="4"/>
      <c r="S232" s="4"/>
    </row>
    <row r="233" spans="1:19" ht="45" customHeight="1" thickBot="1">
      <c r="A233" s="7"/>
      <c r="B233" s="7"/>
      <c r="C233" s="278"/>
      <c r="D233" s="279"/>
      <c r="E233" s="279"/>
      <c r="F233" s="279"/>
      <c r="G233" s="280"/>
      <c r="H233" s="7"/>
      <c r="I233" s="7"/>
      <c r="J233" s="7"/>
      <c r="K233" s="7" t="s">
        <v>862</v>
      </c>
      <c r="L233" s="7" t="s">
        <v>856</v>
      </c>
      <c r="M233" s="7"/>
      <c r="N233" s="7" t="s">
        <v>860</v>
      </c>
      <c r="O233" s="7"/>
      <c r="P233" s="7"/>
      <c r="Q233" s="7"/>
      <c r="R233" s="7"/>
      <c r="S233" s="7"/>
    </row>
    <row r="234" spans="1:19" ht="68.45" customHeight="1">
      <c r="A234" s="9" t="s">
        <v>848</v>
      </c>
      <c r="B234" s="9">
        <v>22</v>
      </c>
      <c r="C234" s="301" t="s">
        <v>772</v>
      </c>
      <c r="D234" s="302"/>
      <c r="E234" s="302"/>
      <c r="F234" s="302"/>
      <c r="G234" s="303"/>
      <c r="H234" s="10"/>
      <c r="I234" s="10"/>
      <c r="J234" s="10"/>
      <c r="K234" s="9"/>
      <c r="L234" s="9"/>
      <c r="M234" s="9"/>
      <c r="N234" s="9"/>
      <c r="O234" s="9"/>
      <c r="P234" s="215" t="s">
        <v>1193</v>
      </c>
      <c r="Q234" s="215" t="s">
        <v>1172</v>
      </c>
      <c r="R234" s="206" t="s">
        <v>1045</v>
      </c>
      <c r="S234" s="9"/>
    </row>
    <row r="235" spans="1:19" ht="45" customHeight="1">
      <c r="A235" s="4"/>
      <c r="B235" s="4" t="s">
        <v>16</v>
      </c>
      <c r="C235" s="284" t="s">
        <v>522</v>
      </c>
      <c r="D235" s="285"/>
      <c r="E235" s="285"/>
      <c r="F235" s="285"/>
      <c r="G235" s="286"/>
      <c r="H235" s="4" t="s">
        <v>112</v>
      </c>
      <c r="I235" s="4"/>
      <c r="J235" s="4"/>
      <c r="K235" s="4"/>
      <c r="L235" s="4"/>
      <c r="M235" s="4"/>
      <c r="N235" s="4"/>
      <c r="O235" s="4"/>
      <c r="P235" s="4"/>
      <c r="Q235" s="4"/>
      <c r="R235" s="4"/>
      <c r="S235" s="4"/>
    </row>
    <row r="236" spans="1:19" ht="45" customHeight="1">
      <c r="A236" s="4"/>
      <c r="B236" s="4"/>
      <c r="C236" s="43" t="s">
        <v>567</v>
      </c>
      <c r="D236" s="43" t="s">
        <v>377</v>
      </c>
      <c r="E236" s="43" t="s">
        <v>378</v>
      </c>
      <c r="F236" s="292" t="s">
        <v>447</v>
      </c>
      <c r="G236" s="294"/>
      <c r="I236" s="4"/>
      <c r="J236" s="4" t="s">
        <v>544</v>
      </c>
      <c r="K236" s="189" t="s">
        <v>906</v>
      </c>
      <c r="L236" s="4"/>
      <c r="M236" s="4"/>
      <c r="N236" s="4"/>
      <c r="O236" s="4"/>
      <c r="P236" s="4"/>
      <c r="Q236" s="4"/>
      <c r="R236" s="4"/>
      <c r="S236" s="4"/>
    </row>
    <row r="237" spans="1:19" ht="45" customHeight="1">
      <c r="A237" s="4"/>
      <c r="B237" s="4" t="s">
        <v>31</v>
      </c>
      <c r="C237" s="43" t="s">
        <v>150</v>
      </c>
      <c r="D237" s="20"/>
      <c r="E237" s="20"/>
      <c r="F237" s="340"/>
      <c r="G237" s="341"/>
      <c r="H237" s="4"/>
      <c r="I237" s="54" t="s">
        <v>19</v>
      </c>
      <c r="J237" s="4"/>
      <c r="K237" s="190" t="s">
        <v>903</v>
      </c>
      <c r="L237" s="189" t="s">
        <v>185</v>
      </c>
      <c r="M237" s="189"/>
      <c r="N237" s="189">
        <v>15</v>
      </c>
      <c r="O237" s="4"/>
      <c r="P237" s="4"/>
      <c r="Q237" s="4"/>
      <c r="R237" s="4"/>
      <c r="S237" s="4"/>
    </row>
    <row r="238" spans="1:19" ht="45" customHeight="1">
      <c r="A238" s="4"/>
      <c r="B238" s="4" t="s">
        <v>33</v>
      </c>
      <c r="C238" s="43" t="s">
        <v>151</v>
      </c>
      <c r="D238" s="20"/>
      <c r="E238" s="20"/>
      <c r="F238" s="340"/>
      <c r="G238" s="341"/>
      <c r="H238" s="4"/>
      <c r="I238" s="54" t="s">
        <v>19</v>
      </c>
      <c r="J238" s="4"/>
      <c r="K238" s="190" t="s">
        <v>904</v>
      </c>
      <c r="L238" s="189" t="s">
        <v>185</v>
      </c>
      <c r="M238" s="189"/>
      <c r="N238" s="189">
        <v>10</v>
      </c>
      <c r="O238" s="4"/>
      <c r="P238" s="4"/>
      <c r="Q238" s="4"/>
      <c r="R238" s="4"/>
      <c r="S238" s="4"/>
    </row>
    <row r="239" spans="1:19" ht="45" customHeight="1">
      <c r="A239" s="4"/>
      <c r="B239" s="4" t="s">
        <v>34</v>
      </c>
      <c r="C239" s="43" t="s">
        <v>152</v>
      </c>
      <c r="D239" s="20"/>
      <c r="E239" s="20"/>
      <c r="F239" s="340"/>
      <c r="G239" s="341"/>
      <c r="H239" s="4"/>
      <c r="I239" s="54" t="s">
        <v>19</v>
      </c>
      <c r="J239" s="4"/>
      <c r="K239" s="190" t="s">
        <v>905</v>
      </c>
      <c r="L239" s="189" t="s">
        <v>327</v>
      </c>
      <c r="M239" s="189"/>
      <c r="N239" s="189">
        <v>5</v>
      </c>
      <c r="O239" s="4"/>
      <c r="P239" s="4"/>
      <c r="Q239" s="4"/>
      <c r="R239" s="4"/>
      <c r="S239" s="4"/>
    </row>
    <row r="240" spans="1:19" ht="45" customHeight="1">
      <c r="A240" s="4"/>
      <c r="B240" s="4" t="s">
        <v>35</v>
      </c>
      <c r="C240" s="43" t="s">
        <v>153</v>
      </c>
      <c r="D240" s="20"/>
      <c r="E240" s="20"/>
      <c r="F240" s="340"/>
      <c r="G240" s="341"/>
      <c r="H240" s="4"/>
      <c r="I240" s="54" t="s">
        <v>19</v>
      </c>
      <c r="J240" s="4"/>
      <c r="K240" s="223" t="s">
        <v>1134</v>
      </c>
      <c r="L240" s="189" t="s">
        <v>327</v>
      </c>
      <c r="M240" s="189"/>
      <c r="N240" s="224">
        <v>0</v>
      </c>
      <c r="O240" s="4"/>
      <c r="P240" s="4"/>
      <c r="Q240" s="4"/>
      <c r="R240" s="4"/>
      <c r="S240" s="4"/>
    </row>
    <row r="241" spans="1:19" ht="45" customHeight="1">
      <c r="A241" s="4"/>
      <c r="B241" s="4" t="s">
        <v>63</v>
      </c>
      <c r="C241" s="43" t="s">
        <v>404</v>
      </c>
      <c r="D241" s="20"/>
      <c r="E241" s="20"/>
      <c r="F241" s="340"/>
      <c r="G241" s="341"/>
      <c r="H241" s="4"/>
      <c r="I241" s="54" t="s">
        <v>19</v>
      </c>
      <c r="J241" s="4"/>
      <c r="K241" s="189"/>
      <c r="L241" s="189"/>
      <c r="M241" s="189"/>
      <c r="N241" s="197" t="s">
        <v>902</v>
      </c>
      <c r="O241" s="4"/>
      <c r="P241" s="4"/>
      <c r="Q241" s="4"/>
      <c r="R241" s="4"/>
      <c r="S241" s="4"/>
    </row>
    <row r="242" spans="1:19" ht="45" customHeight="1">
      <c r="A242" s="4"/>
      <c r="B242" s="4" t="s">
        <v>18</v>
      </c>
      <c r="C242" s="284" t="s">
        <v>154</v>
      </c>
      <c r="D242" s="285"/>
      <c r="E242" s="285"/>
      <c r="F242" s="285"/>
      <c r="G242" s="286"/>
      <c r="H242" s="4" t="s">
        <v>112</v>
      </c>
      <c r="I242" s="4"/>
      <c r="J242" s="4"/>
      <c r="K242" s="4"/>
      <c r="L242" s="4"/>
      <c r="M242" s="4"/>
      <c r="N242" s="4">
        <v>0</v>
      </c>
      <c r="O242" s="4"/>
      <c r="P242" s="4"/>
      <c r="Q242" s="4"/>
      <c r="R242" s="4"/>
      <c r="S242" s="4"/>
    </row>
    <row r="243" spans="1:19" ht="45" customHeight="1">
      <c r="A243" s="4"/>
      <c r="B243" s="4" t="s">
        <v>20</v>
      </c>
      <c r="C243" s="284" t="s">
        <v>37</v>
      </c>
      <c r="D243" s="285"/>
      <c r="E243" s="285"/>
      <c r="F243" s="285"/>
      <c r="G243" s="286"/>
      <c r="H243" s="4" t="s">
        <v>112</v>
      </c>
      <c r="I243" s="4"/>
      <c r="J243" s="4"/>
      <c r="K243" s="4"/>
      <c r="L243" s="4"/>
      <c r="M243" s="4"/>
      <c r="N243" s="4">
        <v>0</v>
      </c>
      <c r="O243" s="4"/>
      <c r="P243" s="4"/>
      <c r="Q243" s="4"/>
      <c r="R243" s="4"/>
      <c r="S243" s="4"/>
    </row>
    <row r="244" spans="1:19" ht="45" customHeight="1">
      <c r="A244" s="4"/>
      <c r="B244" s="4" t="s">
        <v>129</v>
      </c>
      <c r="C244" s="284" t="s">
        <v>38</v>
      </c>
      <c r="D244" s="285"/>
      <c r="E244" s="285"/>
      <c r="F244" s="285"/>
      <c r="G244" s="286"/>
      <c r="H244" s="12" t="s">
        <v>39</v>
      </c>
      <c r="I244" s="56" t="s">
        <v>17</v>
      </c>
      <c r="J244" s="12"/>
      <c r="K244" s="12" t="s">
        <v>861</v>
      </c>
      <c r="L244" s="12" t="s">
        <v>856</v>
      </c>
      <c r="M244" s="12"/>
      <c r="N244" s="12" t="s">
        <v>859</v>
      </c>
      <c r="O244" s="12"/>
      <c r="P244" s="4"/>
      <c r="Q244" s="4"/>
      <c r="R244" s="4"/>
      <c r="S244" s="4"/>
    </row>
    <row r="245" spans="1:19" ht="45" customHeight="1" thickBot="1">
      <c r="A245" s="7"/>
      <c r="B245" s="7"/>
      <c r="C245" s="278"/>
      <c r="D245" s="279"/>
      <c r="E245" s="279"/>
      <c r="F245" s="279"/>
      <c r="G245" s="280"/>
      <c r="H245" s="7"/>
      <c r="I245" s="7"/>
      <c r="J245" s="7"/>
      <c r="K245" s="7" t="s">
        <v>862</v>
      </c>
      <c r="L245" s="7" t="s">
        <v>856</v>
      </c>
      <c r="M245" s="7"/>
      <c r="N245" s="7" t="s">
        <v>860</v>
      </c>
      <c r="O245" s="7"/>
      <c r="P245" s="7"/>
      <c r="Q245" s="7"/>
      <c r="R245" s="7"/>
      <c r="S245" s="7"/>
    </row>
    <row r="246" spans="1:19" ht="45" customHeight="1">
      <c r="A246" s="9" t="s">
        <v>846</v>
      </c>
      <c r="B246" s="9">
        <v>23</v>
      </c>
      <c r="C246" s="301" t="s">
        <v>155</v>
      </c>
      <c r="D246" s="302"/>
      <c r="E246" s="302"/>
      <c r="F246" s="302"/>
      <c r="G246" s="303"/>
      <c r="H246" s="10"/>
      <c r="I246" s="13"/>
      <c r="J246" s="10"/>
      <c r="K246" s="9"/>
      <c r="L246" s="9"/>
      <c r="M246" s="9"/>
      <c r="N246" s="9"/>
      <c r="O246" s="9"/>
      <c r="P246" s="9"/>
      <c r="Q246" s="9"/>
      <c r="R246" s="9"/>
      <c r="S246" s="9"/>
    </row>
    <row r="247" spans="1:19" ht="45" customHeight="1">
      <c r="A247" s="4"/>
      <c r="B247" s="4" t="s">
        <v>16</v>
      </c>
      <c r="C247" s="284" t="s">
        <v>156</v>
      </c>
      <c r="D247" s="285"/>
      <c r="E247" s="285"/>
      <c r="F247" s="285"/>
      <c r="G247" s="286"/>
      <c r="H247" s="4" t="s">
        <v>30</v>
      </c>
      <c r="I247" s="4"/>
      <c r="J247" s="4"/>
      <c r="K247" s="4"/>
      <c r="L247" s="4"/>
      <c r="M247" s="4"/>
      <c r="N247" s="4"/>
      <c r="O247" s="4"/>
      <c r="P247" s="4"/>
      <c r="Q247" s="4"/>
      <c r="R247" s="4"/>
      <c r="S247" s="4"/>
    </row>
    <row r="248" spans="1:19" ht="45" customHeight="1">
      <c r="A248" s="4"/>
      <c r="B248" s="4"/>
      <c r="C248" s="4" t="s">
        <v>157</v>
      </c>
      <c r="D248" s="4" t="s">
        <v>158</v>
      </c>
      <c r="E248" s="4" t="s">
        <v>159</v>
      </c>
      <c r="F248" s="292" t="s">
        <v>160</v>
      </c>
      <c r="G248" s="294"/>
      <c r="H248" s="3"/>
      <c r="I248" s="3"/>
      <c r="J248" s="3"/>
      <c r="K248" s="99" t="s">
        <v>907</v>
      </c>
      <c r="L248" s="4"/>
      <c r="M248" s="4"/>
      <c r="N248" s="4" t="s">
        <v>913</v>
      </c>
      <c r="O248" s="4"/>
      <c r="P248" s="4"/>
      <c r="Q248" s="4"/>
      <c r="R248" s="4"/>
      <c r="S248" s="4"/>
    </row>
    <row r="249" spans="1:19" ht="45" customHeight="1">
      <c r="A249" s="4"/>
      <c r="B249" s="4"/>
      <c r="C249" s="20"/>
      <c r="D249" s="20"/>
      <c r="E249" s="20"/>
      <c r="F249" s="340"/>
      <c r="G249" s="341"/>
      <c r="H249" s="4"/>
      <c r="I249" s="54" t="s">
        <v>19</v>
      </c>
      <c r="J249" s="4"/>
      <c r="K249" s="99" t="s">
        <v>908</v>
      </c>
      <c r="L249" s="4" t="s">
        <v>54</v>
      </c>
      <c r="M249" s="4"/>
      <c r="N249" s="4"/>
      <c r="O249" s="4"/>
      <c r="P249" s="4"/>
      <c r="Q249" s="4"/>
      <c r="R249" s="4"/>
      <c r="S249" s="4"/>
    </row>
    <row r="250" spans="1:19" ht="45" customHeight="1">
      <c r="A250" s="4"/>
      <c r="B250" s="4"/>
      <c r="C250" s="284"/>
      <c r="D250" s="285"/>
      <c r="E250" s="285"/>
      <c r="F250" s="285"/>
      <c r="G250" s="286"/>
      <c r="H250" s="4"/>
      <c r="I250" s="52"/>
      <c r="J250" s="4"/>
      <c r="K250" s="99" t="s">
        <v>909</v>
      </c>
      <c r="L250" s="4" t="s">
        <v>327</v>
      </c>
      <c r="M250" s="4"/>
      <c r="N250" s="185">
        <v>50</v>
      </c>
      <c r="O250" s="4"/>
      <c r="P250" s="4"/>
      <c r="Q250" s="4"/>
      <c r="R250" s="4"/>
      <c r="S250" s="4"/>
    </row>
    <row r="251" spans="1:19" ht="45" customHeight="1">
      <c r="A251" s="4"/>
      <c r="B251" s="4"/>
      <c r="C251" s="284"/>
      <c r="D251" s="285"/>
      <c r="E251" s="285"/>
      <c r="F251" s="285"/>
      <c r="G251" s="286"/>
      <c r="H251" s="4"/>
      <c r="I251" s="52"/>
      <c r="J251" s="4"/>
      <c r="K251" s="99" t="s">
        <v>910</v>
      </c>
      <c r="L251" s="4" t="s">
        <v>327</v>
      </c>
      <c r="M251" s="4"/>
      <c r="N251" s="185">
        <v>25</v>
      </c>
      <c r="O251" s="4"/>
      <c r="P251" s="4"/>
      <c r="Q251" s="4"/>
      <c r="R251" s="4"/>
      <c r="S251" s="4"/>
    </row>
    <row r="252" spans="1:19" ht="45" customHeight="1">
      <c r="A252" s="4"/>
      <c r="B252" s="4"/>
      <c r="C252" s="284"/>
      <c r="D252" s="285"/>
      <c r="E252" s="285"/>
      <c r="F252" s="285"/>
      <c r="G252" s="286"/>
      <c r="H252" s="4"/>
      <c r="I252" s="52"/>
      <c r="J252" s="4"/>
      <c r="K252" s="99" t="s">
        <v>911</v>
      </c>
      <c r="L252" s="4" t="s">
        <v>327</v>
      </c>
      <c r="M252" s="4"/>
      <c r="N252" s="185">
        <v>10</v>
      </c>
      <c r="O252" s="4"/>
      <c r="P252" s="4"/>
      <c r="Q252" s="4"/>
      <c r="R252" s="4"/>
      <c r="S252" s="4"/>
    </row>
    <row r="253" spans="1:19" ht="45" customHeight="1">
      <c r="A253" s="4"/>
      <c r="B253" s="4"/>
      <c r="C253" s="284"/>
      <c r="D253" s="285"/>
      <c r="E253" s="285"/>
      <c r="F253" s="285"/>
      <c r="G253" s="286"/>
      <c r="H253" s="4"/>
      <c r="I253" s="52"/>
      <c r="J253" s="4"/>
      <c r="K253" s="99" t="s">
        <v>912</v>
      </c>
      <c r="L253" s="4" t="s">
        <v>327</v>
      </c>
      <c r="M253" s="4"/>
      <c r="N253" s="185">
        <v>0</v>
      </c>
      <c r="O253" s="4"/>
      <c r="P253" s="4"/>
      <c r="Q253" s="4"/>
      <c r="R253" s="4"/>
      <c r="S253" s="4"/>
    </row>
    <row r="254" spans="1:19" ht="45" customHeight="1">
      <c r="A254" s="4"/>
      <c r="B254" s="4" t="s">
        <v>18</v>
      </c>
      <c r="C254" s="284" t="s">
        <v>161</v>
      </c>
      <c r="D254" s="285"/>
      <c r="E254" s="285"/>
      <c r="F254" s="285"/>
      <c r="G254" s="286"/>
      <c r="H254" s="4" t="s">
        <v>30</v>
      </c>
      <c r="I254" s="4"/>
      <c r="J254" s="4"/>
      <c r="K254" s="4"/>
      <c r="L254" s="4"/>
      <c r="M254" s="4"/>
      <c r="N254" s="4">
        <v>0</v>
      </c>
      <c r="O254" s="4"/>
      <c r="P254" s="4"/>
      <c r="Q254" s="4"/>
      <c r="R254" s="4"/>
      <c r="S254" s="4"/>
    </row>
    <row r="255" spans="1:19" ht="45" customHeight="1">
      <c r="A255" s="4"/>
      <c r="B255" s="4" t="s">
        <v>20</v>
      </c>
      <c r="C255" s="284" t="s">
        <v>37</v>
      </c>
      <c r="D255" s="285"/>
      <c r="E255" s="285"/>
      <c r="F255" s="285"/>
      <c r="G255" s="286"/>
      <c r="H255" s="4" t="s">
        <v>112</v>
      </c>
      <c r="I255" s="4"/>
      <c r="J255" s="4"/>
      <c r="K255" s="4"/>
      <c r="L255" s="4"/>
      <c r="M255" s="4"/>
      <c r="N255" s="4">
        <v>0</v>
      </c>
      <c r="O255" s="4"/>
      <c r="P255" s="4"/>
      <c r="Q255" s="4"/>
      <c r="R255" s="4"/>
      <c r="S255" s="4"/>
    </row>
    <row r="256" spans="1:19" ht="45" customHeight="1">
      <c r="A256" s="4"/>
      <c r="B256" s="4" t="s">
        <v>22</v>
      </c>
      <c r="C256" s="284" t="s">
        <v>38</v>
      </c>
      <c r="D256" s="285"/>
      <c r="E256" s="285"/>
      <c r="F256" s="285"/>
      <c r="G256" s="286"/>
      <c r="H256" s="12" t="s">
        <v>39</v>
      </c>
      <c r="I256" s="56" t="s">
        <v>17</v>
      </c>
      <c r="J256" s="12"/>
      <c r="K256" s="12" t="s">
        <v>861</v>
      </c>
      <c r="L256" s="12" t="s">
        <v>856</v>
      </c>
      <c r="M256" s="12"/>
      <c r="N256" s="12" t="s">
        <v>859</v>
      </c>
      <c r="O256" s="12"/>
      <c r="P256" s="4"/>
      <c r="Q256" s="4"/>
      <c r="R256" s="4"/>
      <c r="S256" s="4"/>
    </row>
    <row r="257" spans="1:19" ht="45" customHeight="1" thickBot="1">
      <c r="A257" s="7"/>
      <c r="B257" s="7"/>
      <c r="C257" s="278"/>
      <c r="D257" s="279"/>
      <c r="E257" s="279"/>
      <c r="F257" s="279"/>
      <c r="G257" s="280"/>
      <c r="H257" s="7"/>
      <c r="I257" s="7"/>
      <c r="J257" s="7"/>
      <c r="K257" s="7" t="s">
        <v>862</v>
      </c>
      <c r="L257" s="7" t="s">
        <v>856</v>
      </c>
      <c r="M257" s="7"/>
      <c r="N257" s="7" t="s">
        <v>860</v>
      </c>
      <c r="O257" s="7"/>
      <c r="P257" s="7"/>
      <c r="Q257" s="7"/>
      <c r="R257" s="7"/>
      <c r="S257" s="7"/>
    </row>
    <row r="258" spans="1:19">
      <c r="I258" s="75"/>
    </row>
  </sheetData>
  <mergeCells count="229">
    <mergeCell ref="C252:G252"/>
    <mergeCell ref="C253:G253"/>
    <mergeCell ref="C18:G18"/>
    <mergeCell ref="C123:G123"/>
    <mergeCell ref="C141:G141"/>
    <mergeCell ref="C142:G142"/>
    <mergeCell ref="C143:G143"/>
    <mergeCell ref="C150:G150"/>
    <mergeCell ref="C152:G152"/>
    <mergeCell ref="C151:G151"/>
    <mergeCell ref="C106:G106"/>
    <mergeCell ref="C95:G95"/>
    <mergeCell ref="C105:G105"/>
    <mergeCell ref="C88:G88"/>
    <mergeCell ref="C89:G89"/>
    <mergeCell ref="D137:E137"/>
    <mergeCell ref="D138:E138"/>
    <mergeCell ref="D139:E139"/>
    <mergeCell ref="C101:G101"/>
    <mergeCell ref="C102:G102"/>
    <mergeCell ref="C108:G108"/>
    <mergeCell ref="C19:G19"/>
    <mergeCell ref="C21:C22"/>
    <mergeCell ref="C29:C30"/>
    <mergeCell ref="C5:G5"/>
    <mergeCell ref="C6:G6"/>
    <mergeCell ref="C15:G15"/>
    <mergeCell ref="C16:G16"/>
    <mergeCell ref="C17:G17"/>
    <mergeCell ref="C7:G7"/>
    <mergeCell ref="C8:G8"/>
    <mergeCell ref="C9:G9"/>
    <mergeCell ref="C10:G10"/>
    <mergeCell ref="C11:G11"/>
    <mergeCell ref="C12:G12"/>
    <mergeCell ref="C13:G13"/>
    <mergeCell ref="C14:G14"/>
    <mergeCell ref="N220:N224"/>
    <mergeCell ref="C218:G218"/>
    <mergeCell ref="C233:G233"/>
    <mergeCell ref="C245:G245"/>
    <mergeCell ref="C257:G257"/>
    <mergeCell ref="A67:A69"/>
    <mergeCell ref="D166:G166"/>
    <mergeCell ref="D167:G167"/>
    <mergeCell ref="D168:G168"/>
    <mergeCell ref="C133:G133"/>
    <mergeCell ref="C134:G134"/>
    <mergeCell ref="C164:G164"/>
    <mergeCell ref="C71:G71"/>
    <mergeCell ref="C72:G72"/>
    <mergeCell ref="C73:G73"/>
    <mergeCell ref="C74:G74"/>
    <mergeCell ref="C76:G76"/>
    <mergeCell ref="C77:G77"/>
    <mergeCell ref="C96:G96"/>
    <mergeCell ref="C97:G97"/>
    <mergeCell ref="C92:G92"/>
    <mergeCell ref="C127:G127"/>
    <mergeCell ref="C103:G103"/>
    <mergeCell ref="C104:G104"/>
    <mergeCell ref="C128:G128"/>
    <mergeCell ref="C129:G129"/>
    <mergeCell ref="C135:G135"/>
    <mergeCell ref="C136:G136"/>
    <mergeCell ref="F49:G49"/>
    <mergeCell ref="F50:G50"/>
    <mergeCell ref="C58:G58"/>
    <mergeCell ref="C59:G59"/>
    <mergeCell ref="C63:G63"/>
    <mergeCell ref="C64:G64"/>
    <mergeCell ref="D60:G60"/>
    <mergeCell ref="F53:G53"/>
    <mergeCell ref="C54:G54"/>
    <mergeCell ref="C217:G217"/>
    <mergeCell ref="C3:G3"/>
    <mergeCell ref="C35:G35"/>
    <mergeCell ref="C36:G36"/>
    <mergeCell ref="C37:G37"/>
    <mergeCell ref="F38:G38"/>
    <mergeCell ref="C20:G20"/>
    <mergeCell ref="C23:G23"/>
    <mergeCell ref="C24:G24"/>
    <mergeCell ref="C25:G25"/>
    <mergeCell ref="C27:G27"/>
    <mergeCell ref="C28:G28"/>
    <mergeCell ref="C31:G31"/>
    <mergeCell ref="C199:G199"/>
    <mergeCell ref="C160:G160"/>
    <mergeCell ref="C161:G161"/>
    <mergeCell ref="C162:G162"/>
    <mergeCell ref="C187:G187"/>
    <mergeCell ref="C188:G188"/>
    <mergeCell ref="C171:G171"/>
    <mergeCell ref="C172:G172"/>
    <mergeCell ref="F173:G173"/>
    <mergeCell ref="F176:G176"/>
    <mergeCell ref="F178:G178"/>
    <mergeCell ref="C208:G208"/>
    <mergeCell ref="C55:G55"/>
    <mergeCell ref="C56:G56"/>
    <mergeCell ref="C65:G65"/>
    <mergeCell ref="C66:G66"/>
    <mergeCell ref="D67:E67"/>
    <mergeCell ref="D68:E68"/>
    <mergeCell ref="D61:G61"/>
    <mergeCell ref="C216:G216"/>
    <mergeCell ref="C165:G165"/>
    <mergeCell ref="C169:G169"/>
    <mergeCell ref="C90:G90"/>
    <mergeCell ref="D140:E140"/>
    <mergeCell ref="F137:G137"/>
    <mergeCell ref="F138:G138"/>
    <mergeCell ref="F139:G139"/>
    <mergeCell ref="F140:G140"/>
    <mergeCell ref="D130:G130"/>
    <mergeCell ref="D131:G131"/>
    <mergeCell ref="C209:G209"/>
    <mergeCell ref="C195:G195"/>
    <mergeCell ref="C196:G196"/>
    <mergeCell ref="C191:G191"/>
    <mergeCell ref="C192:G192"/>
    <mergeCell ref="C193:G193"/>
    <mergeCell ref="C194:G194"/>
    <mergeCell ref="C159:G159"/>
    <mergeCell ref="C175:G175"/>
    <mergeCell ref="C177:G177"/>
    <mergeCell ref="C179:G179"/>
    <mergeCell ref="C181:G181"/>
    <mergeCell ref="C183:G183"/>
    <mergeCell ref="C184:G184"/>
    <mergeCell ref="C185:G185"/>
    <mergeCell ref="C186:G186"/>
    <mergeCell ref="C223:G223"/>
    <mergeCell ref="C224:G224"/>
    <mergeCell ref="C232:G232"/>
    <mergeCell ref="C234:G234"/>
    <mergeCell ref="C235:G235"/>
    <mergeCell ref="C109:G109"/>
    <mergeCell ref="C220:G220"/>
    <mergeCell ref="C118:G118"/>
    <mergeCell ref="C119:G119"/>
    <mergeCell ref="C120:G120"/>
    <mergeCell ref="C122:G122"/>
    <mergeCell ref="D124:G124"/>
    <mergeCell ref="C125:G125"/>
    <mergeCell ref="C126:G126"/>
    <mergeCell ref="C221:G221"/>
    <mergeCell ref="C203:G203"/>
    <mergeCell ref="C206:G206"/>
    <mergeCell ref="C207:G207"/>
    <mergeCell ref="C222:G222"/>
    <mergeCell ref="F180:G180"/>
    <mergeCell ref="C219:G219"/>
    <mergeCell ref="C201:G201"/>
    <mergeCell ref="C202:G202"/>
    <mergeCell ref="F174:G174"/>
    <mergeCell ref="C254:G254"/>
    <mergeCell ref="C255:G255"/>
    <mergeCell ref="C256:G256"/>
    <mergeCell ref="C226:G226"/>
    <mergeCell ref="C227:G227"/>
    <mergeCell ref="C228:G228"/>
    <mergeCell ref="C229:G229"/>
    <mergeCell ref="C230:G230"/>
    <mergeCell ref="C231:G231"/>
    <mergeCell ref="C242:G242"/>
    <mergeCell ref="C243:G243"/>
    <mergeCell ref="C244:G244"/>
    <mergeCell ref="C246:G246"/>
    <mergeCell ref="C247:G247"/>
    <mergeCell ref="F248:G248"/>
    <mergeCell ref="F249:G249"/>
    <mergeCell ref="F236:G236"/>
    <mergeCell ref="F237:G237"/>
    <mergeCell ref="F239:G239"/>
    <mergeCell ref="F240:G240"/>
    <mergeCell ref="F241:G241"/>
    <mergeCell ref="F238:G238"/>
    <mergeCell ref="C250:G250"/>
    <mergeCell ref="C251:G251"/>
    <mergeCell ref="B1:I1"/>
    <mergeCell ref="C99:G99"/>
    <mergeCell ref="C100:G100"/>
    <mergeCell ref="C91:G91"/>
    <mergeCell ref="C86:G86"/>
    <mergeCell ref="C87:G87"/>
    <mergeCell ref="C32:G32"/>
    <mergeCell ref="C33:G33"/>
    <mergeCell ref="F46:G46"/>
    <mergeCell ref="F47:G47"/>
    <mergeCell ref="F48:G48"/>
    <mergeCell ref="C70:G70"/>
    <mergeCell ref="F39:G39"/>
    <mergeCell ref="F40:G40"/>
    <mergeCell ref="F41:G41"/>
    <mergeCell ref="F42:G42"/>
    <mergeCell ref="F43:G43"/>
    <mergeCell ref="F44:G44"/>
    <mergeCell ref="F45:G45"/>
    <mergeCell ref="D69:E69"/>
    <mergeCell ref="F67:G67"/>
    <mergeCell ref="F68:G68"/>
    <mergeCell ref="F69:G69"/>
    <mergeCell ref="F51:G51"/>
    <mergeCell ref="N165:N170"/>
    <mergeCell ref="C204:G204"/>
    <mergeCell ref="C26:G26"/>
    <mergeCell ref="C34:G34"/>
    <mergeCell ref="C57:G57"/>
    <mergeCell ref="N59:N64"/>
    <mergeCell ref="C75:G75"/>
    <mergeCell ref="C98:G98"/>
    <mergeCell ref="C121:G121"/>
    <mergeCell ref="N129:N134"/>
    <mergeCell ref="C200:G200"/>
    <mergeCell ref="C189:G189"/>
    <mergeCell ref="C198:G198"/>
    <mergeCell ref="C197:G197"/>
    <mergeCell ref="F182:G182"/>
    <mergeCell ref="C163:G163"/>
    <mergeCell ref="C144:G144"/>
    <mergeCell ref="C145:G145"/>
    <mergeCell ref="C148:G148"/>
    <mergeCell ref="C149:G149"/>
    <mergeCell ref="C170:G170"/>
    <mergeCell ref="F52:G52"/>
    <mergeCell ref="C146:G146"/>
    <mergeCell ref="C190:G190"/>
  </mergeCells>
  <phoneticPr fontId="21" type="noConversion"/>
  <dataValidations count="1">
    <dataValidation type="list" allowBlank="1" showInputMessage="1" showErrorMessage="1" sqref="D39:D53" xr:uid="{C661BBD9-19E7-4861-AA1A-7B470297FBE1}">
      <formula1>"Not relevant, Relevant but not calculated, Relevant and calculated"</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14196-5B4D-40E2-BF86-CE31F7792487}">
  <dimension ref="A1:T204"/>
  <sheetViews>
    <sheetView zoomScale="60" zoomScaleNormal="60" workbookViewId="0">
      <pane ySplit="3" topLeftCell="A178" activePane="bottomLeft" state="frozen"/>
      <selection pane="bottomLeft" activeCell="J184" sqref="J184"/>
    </sheetView>
  </sheetViews>
  <sheetFormatPr defaultRowHeight="15"/>
  <cols>
    <col min="1" max="1" width="19.85546875" customWidth="1"/>
    <col min="2" max="2" width="6.85546875" customWidth="1"/>
    <col min="3" max="3" width="18.5703125" customWidth="1"/>
    <col min="4" max="5" width="23.140625" customWidth="1"/>
    <col min="6" max="6" width="23" customWidth="1"/>
    <col min="7" max="8" width="28.28515625" customWidth="1"/>
    <col min="9" max="9" width="20.85546875" bestFit="1" customWidth="1"/>
    <col min="10" max="10" width="25" bestFit="1" customWidth="1"/>
    <col min="11" max="11" width="36.85546875" customWidth="1"/>
    <col min="12" max="12" width="22.42578125" bestFit="1" customWidth="1"/>
    <col min="13" max="13" width="23" customWidth="1"/>
    <col min="14" max="14" width="16.85546875" bestFit="1" customWidth="1"/>
    <col min="15" max="15" width="18" customWidth="1"/>
    <col min="16" max="16" width="17.5703125" customWidth="1"/>
    <col min="17" max="18" width="24" customWidth="1"/>
    <col min="19" max="19" width="47.5703125" customWidth="1"/>
    <col min="20" max="20" width="36.5703125" customWidth="1"/>
  </cols>
  <sheetData>
    <row r="1" spans="1:20">
      <c r="B1" s="315" t="s">
        <v>352</v>
      </c>
      <c r="C1" s="315"/>
      <c r="D1" s="315"/>
      <c r="E1" s="315"/>
      <c r="F1" s="315"/>
      <c r="G1" s="315"/>
      <c r="H1" s="315"/>
      <c r="I1" s="315"/>
    </row>
    <row r="2" spans="1:20">
      <c r="B2" s="38"/>
      <c r="C2" s="38"/>
      <c r="D2" s="38"/>
      <c r="E2" s="38"/>
      <c r="F2" s="38"/>
      <c r="G2" s="38"/>
      <c r="H2" s="38"/>
      <c r="I2" s="38"/>
    </row>
    <row r="3" spans="1:20" ht="45" customHeight="1">
      <c r="A3" s="8" t="s">
        <v>844</v>
      </c>
      <c r="B3" s="8" t="s">
        <v>24</v>
      </c>
      <c r="C3" s="355" t="s">
        <v>25</v>
      </c>
      <c r="D3" s="356"/>
      <c r="E3" s="356"/>
      <c r="F3" s="356"/>
      <c r="G3" s="356"/>
      <c r="H3" s="357"/>
      <c r="I3" s="8" t="s">
        <v>26</v>
      </c>
      <c r="J3" s="8" t="s">
        <v>28</v>
      </c>
      <c r="K3" s="8" t="s">
        <v>435</v>
      </c>
      <c r="L3" s="8" t="s">
        <v>850</v>
      </c>
      <c r="M3" s="8" t="s">
        <v>27</v>
      </c>
      <c r="N3" s="8" t="s">
        <v>851</v>
      </c>
      <c r="O3" s="8" t="s">
        <v>852</v>
      </c>
      <c r="P3" s="8" t="s">
        <v>853</v>
      </c>
      <c r="Q3" s="233" t="s">
        <v>1152</v>
      </c>
      <c r="R3" s="8" t="s">
        <v>1009</v>
      </c>
      <c r="S3" s="8" t="s">
        <v>1161</v>
      </c>
      <c r="T3" s="8" t="s">
        <v>1034</v>
      </c>
    </row>
    <row r="4" spans="1:20" s="2" customFormat="1" ht="45" customHeight="1">
      <c r="A4" s="156"/>
      <c r="B4" s="156" t="s">
        <v>162</v>
      </c>
      <c r="C4" s="157"/>
      <c r="D4" s="157"/>
      <c r="E4" s="157"/>
      <c r="F4" s="157"/>
      <c r="G4" s="157"/>
      <c r="H4" s="157"/>
      <c r="I4" s="158"/>
      <c r="J4" s="168"/>
      <c r="K4" s="167"/>
      <c r="L4" s="156"/>
      <c r="M4" s="156"/>
      <c r="N4" s="156"/>
      <c r="O4" s="156"/>
      <c r="P4" s="156"/>
      <c r="Q4" s="156"/>
      <c r="R4" s="156"/>
      <c r="S4" s="156"/>
      <c r="T4" s="156"/>
    </row>
    <row r="5" spans="1:20" s="2" customFormat="1" ht="63" customHeight="1">
      <c r="A5" s="3" t="s">
        <v>847</v>
      </c>
      <c r="B5" s="3">
        <v>1</v>
      </c>
      <c r="C5" s="329" t="s">
        <v>733</v>
      </c>
      <c r="D5" s="330"/>
      <c r="E5" s="330"/>
      <c r="F5" s="330"/>
      <c r="G5" s="330"/>
      <c r="H5" s="331"/>
      <c r="I5" s="17"/>
      <c r="J5" s="17"/>
      <c r="K5" s="17"/>
      <c r="L5" s="3"/>
      <c r="M5" s="3"/>
      <c r="N5" s="3"/>
      <c r="O5" s="3"/>
      <c r="P5" s="3"/>
      <c r="Q5" s="90" t="s">
        <v>1194</v>
      </c>
      <c r="R5" s="215" t="s">
        <v>1158</v>
      </c>
      <c r="S5" s="206" t="s">
        <v>1046</v>
      </c>
      <c r="T5" s="210" t="s">
        <v>1047</v>
      </c>
    </row>
    <row r="6" spans="1:20" s="2" customFormat="1" ht="45" customHeight="1">
      <c r="A6" s="4"/>
      <c r="B6" s="4" t="s">
        <v>16</v>
      </c>
      <c r="C6" s="290" t="s">
        <v>522</v>
      </c>
      <c r="D6" s="290"/>
      <c r="E6" s="290"/>
      <c r="F6" s="290"/>
      <c r="G6" s="290"/>
      <c r="H6" s="4"/>
      <c r="I6" s="4" t="s">
        <v>147</v>
      </c>
      <c r="J6" s="17"/>
      <c r="K6" s="17"/>
      <c r="L6" s="4"/>
      <c r="M6" s="4"/>
      <c r="N6" s="4"/>
      <c r="O6" s="4"/>
      <c r="P6" s="4"/>
      <c r="Q6" s="4"/>
      <c r="R6" s="4"/>
      <c r="S6" s="4"/>
      <c r="T6" s="4"/>
    </row>
    <row r="7" spans="1:20" s="2" customFormat="1" ht="45" customHeight="1">
      <c r="A7" s="4"/>
      <c r="B7" s="4"/>
      <c r="C7" s="57" t="s">
        <v>590</v>
      </c>
      <c r="D7" s="80" t="s">
        <v>591</v>
      </c>
      <c r="E7" s="80" t="s">
        <v>592</v>
      </c>
      <c r="F7" s="80" t="s">
        <v>593</v>
      </c>
      <c r="G7" s="57" t="s">
        <v>594</v>
      </c>
      <c r="H7" s="57" t="s">
        <v>734</v>
      </c>
      <c r="J7" s="4"/>
      <c r="K7" s="4" t="s">
        <v>595</v>
      </c>
      <c r="L7" s="4"/>
      <c r="M7" s="4"/>
      <c r="N7" s="4"/>
      <c r="O7" s="4"/>
      <c r="P7" s="4"/>
      <c r="Q7" s="4"/>
      <c r="R7" s="4"/>
      <c r="S7" s="4"/>
      <c r="T7" s="4"/>
    </row>
    <row r="8" spans="1:20" s="2" customFormat="1" ht="45" customHeight="1">
      <c r="A8" s="17"/>
      <c r="B8" s="17"/>
      <c r="C8" s="92"/>
      <c r="D8" s="92"/>
      <c r="E8" s="92"/>
      <c r="F8" s="92"/>
      <c r="G8" s="92"/>
      <c r="H8" s="92"/>
      <c r="I8" s="85"/>
      <c r="J8" s="19" t="s">
        <v>19</v>
      </c>
      <c r="K8" s="376" t="s">
        <v>596</v>
      </c>
      <c r="L8" s="189" t="s">
        <v>918</v>
      </c>
      <c r="M8" s="189" t="s">
        <v>54</v>
      </c>
      <c r="N8" s="189"/>
      <c r="O8" s="189">
        <v>0</v>
      </c>
      <c r="P8" s="17"/>
      <c r="Q8" s="17"/>
      <c r="R8" s="17"/>
      <c r="S8" s="17"/>
      <c r="T8" s="17"/>
    </row>
    <row r="9" spans="1:20" s="2" customFormat="1" ht="45" customHeight="1">
      <c r="A9" s="17"/>
      <c r="B9" s="17"/>
      <c r="C9" s="92"/>
      <c r="D9" s="92"/>
      <c r="E9" s="92"/>
      <c r="F9" s="92"/>
      <c r="G9" s="92"/>
      <c r="H9" s="92"/>
      <c r="I9" s="85"/>
      <c r="J9" s="19" t="s">
        <v>19</v>
      </c>
      <c r="K9" s="377"/>
      <c r="L9" s="189" t="s">
        <v>919</v>
      </c>
      <c r="M9" s="189" t="s">
        <v>54</v>
      </c>
      <c r="N9" s="189"/>
      <c r="O9" s="189">
        <v>50</v>
      </c>
      <c r="P9" s="17"/>
      <c r="Q9" s="17"/>
      <c r="R9" s="17"/>
      <c r="S9" s="17"/>
      <c r="T9" s="17"/>
    </row>
    <row r="10" spans="1:20" s="2" customFormat="1" ht="45" customHeight="1">
      <c r="A10" s="17"/>
      <c r="B10" s="17"/>
      <c r="C10" s="92"/>
      <c r="D10" s="92"/>
      <c r="E10" s="92"/>
      <c r="F10" s="92"/>
      <c r="G10" s="92"/>
      <c r="H10" s="92"/>
      <c r="I10" s="85"/>
      <c r="J10" s="19" t="s">
        <v>19</v>
      </c>
      <c r="K10" s="378"/>
      <c r="L10" s="189" t="s">
        <v>920</v>
      </c>
      <c r="M10" s="189" t="s">
        <v>54</v>
      </c>
      <c r="N10" s="189"/>
      <c r="O10" s="189">
        <v>50</v>
      </c>
      <c r="P10" s="17"/>
      <c r="Q10" s="17"/>
      <c r="R10" s="17"/>
      <c r="S10" s="17"/>
      <c r="T10" s="17"/>
    </row>
    <row r="11" spans="1:20" s="2" customFormat="1" ht="45" customHeight="1">
      <c r="A11" s="17"/>
      <c r="B11" s="17"/>
      <c r="C11" s="92"/>
      <c r="D11" s="92"/>
      <c r="E11" s="92"/>
      <c r="F11" s="92"/>
      <c r="G11" s="92"/>
      <c r="H11" s="92"/>
      <c r="I11" s="85"/>
      <c r="J11" s="19" t="s">
        <v>19</v>
      </c>
      <c r="K11" s="4" t="s">
        <v>759</v>
      </c>
      <c r="L11" s="189" t="s">
        <v>734</v>
      </c>
      <c r="M11" s="189" t="s">
        <v>54</v>
      </c>
      <c r="N11" s="189"/>
      <c r="O11" s="191" t="s">
        <v>917</v>
      </c>
      <c r="P11" s="17"/>
      <c r="Q11" s="17"/>
      <c r="R11" s="17"/>
      <c r="S11" s="17"/>
      <c r="T11" s="17"/>
    </row>
    <row r="12" spans="1:20" s="2" customFormat="1" ht="45" customHeight="1">
      <c r="A12" s="17"/>
      <c r="B12" s="17"/>
      <c r="C12" s="92"/>
      <c r="D12" s="92"/>
      <c r="E12" s="92"/>
      <c r="F12" s="92"/>
      <c r="G12" s="92"/>
      <c r="H12" s="92"/>
      <c r="I12" s="85"/>
      <c r="J12" s="19" t="s">
        <v>19</v>
      </c>
      <c r="K12" s="4"/>
      <c r="L12" s="17"/>
      <c r="M12" s="17"/>
      <c r="N12" s="17"/>
      <c r="O12" s="17"/>
      <c r="P12" s="17"/>
      <c r="Q12" s="17"/>
      <c r="R12" s="17"/>
      <c r="S12" s="17"/>
      <c r="T12" s="17"/>
    </row>
    <row r="13" spans="1:20" s="2" customFormat="1" ht="45" customHeight="1">
      <c r="A13" s="17"/>
      <c r="B13" s="17"/>
      <c r="C13" s="92"/>
      <c r="D13" s="92"/>
      <c r="E13" s="92"/>
      <c r="F13" s="92"/>
      <c r="G13" s="92"/>
      <c r="H13" s="92"/>
      <c r="I13" s="85"/>
      <c r="J13" s="19" t="s">
        <v>19</v>
      </c>
      <c r="K13" s="4"/>
      <c r="L13" s="17"/>
      <c r="M13" s="17"/>
      <c r="N13" s="17"/>
      <c r="O13" s="17"/>
      <c r="P13" s="17"/>
      <c r="Q13" s="17"/>
      <c r="R13" s="17"/>
      <c r="S13" s="17"/>
      <c r="T13" s="17"/>
    </row>
    <row r="14" spans="1:20" s="2" customFormat="1" ht="45" customHeight="1">
      <c r="A14" s="17"/>
      <c r="B14" s="17"/>
      <c r="C14" s="92"/>
      <c r="D14" s="92"/>
      <c r="E14" s="92"/>
      <c r="F14" s="92"/>
      <c r="G14" s="92"/>
      <c r="H14" s="92"/>
      <c r="I14" s="4"/>
      <c r="J14" s="19" t="s">
        <v>19</v>
      </c>
      <c r="K14" s="4"/>
      <c r="L14" s="17"/>
      <c r="M14" s="17"/>
      <c r="N14" s="17"/>
      <c r="O14" s="17"/>
      <c r="P14" s="17"/>
      <c r="Q14" s="17"/>
      <c r="R14" s="17"/>
      <c r="S14" s="17"/>
      <c r="T14" s="17"/>
    </row>
    <row r="15" spans="1:20" s="2" customFormat="1" ht="45" customHeight="1">
      <c r="A15" s="17"/>
      <c r="B15" s="17"/>
      <c r="C15" s="92"/>
      <c r="D15" s="92"/>
      <c r="E15" s="92"/>
      <c r="F15" s="92"/>
      <c r="G15" s="92"/>
      <c r="H15" s="92"/>
      <c r="I15" s="4"/>
      <c r="J15" s="19" t="s">
        <v>19</v>
      </c>
      <c r="K15" s="4"/>
      <c r="L15" s="17"/>
      <c r="M15" s="17"/>
      <c r="N15" s="17"/>
      <c r="O15" s="17"/>
      <c r="P15" s="17"/>
      <c r="Q15" s="17"/>
      <c r="R15" s="17"/>
      <c r="S15" s="17"/>
      <c r="T15" s="17"/>
    </row>
    <row r="16" spans="1:20" s="2" customFormat="1" ht="45" customHeight="1">
      <c r="A16" s="17"/>
      <c r="B16" s="17"/>
      <c r="C16" s="92"/>
      <c r="D16" s="92"/>
      <c r="E16" s="92"/>
      <c r="F16" s="92"/>
      <c r="G16" s="92"/>
      <c r="H16" s="92"/>
      <c r="I16" s="4"/>
      <c r="J16" s="19" t="s">
        <v>19</v>
      </c>
      <c r="K16" s="4"/>
      <c r="L16" s="17"/>
      <c r="M16" s="17"/>
      <c r="N16" s="17"/>
      <c r="O16" s="17"/>
      <c r="P16" s="17"/>
      <c r="Q16" s="17"/>
      <c r="R16" s="17"/>
      <c r="S16" s="17"/>
      <c r="T16" s="17"/>
    </row>
    <row r="17" spans="1:20" s="2" customFormat="1" ht="45" customHeight="1">
      <c r="A17" s="4"/>
      <c r="B17" s="4" t="s">
        <v>18</v>
      </c>
      <c r="C17" s="284" t="s">
        <v>148</v>
      </c>
      <c r="D17" s="285"/>
      <c r="E17" s="285"/>
      <c r="F17" s="285"/>
      <c r="G17" s="285"/>
      <c r="H17" s="286"/>
      <c r="I17" s="4" t="s">
        <v>147</v>
      </c>
      <c r="J17" s="4"/>
      <c r="K17" s="4"/>
      <c r="L17" s="4"/>
      <c r="M17" s="4"/>
      <c r="N17" s="4"/>
      <c r="O17" s="4">
        <v>0</v>
      </c>
      <c r="P17" s="4"/>
      <c r="Q17" s="4"/>
      <c r="R17" s="4"/>
      <c r="S17" s="4"/>
      <c r="T17" s="4"/>
    </row>
    <row r="18" spans="1:20" s="2" customFormat="1" ht="45" customHeight="1">
      <c r="A18" s="12"/>
      <c r="B18" s="12" t="s">
        <v>20</v>
      </c>
      <c r="C18" s="284" t="s">
        <v>149</v>
      </c>
      <c r="D18" s="285"/>
      <c r="E18" s="285"/>
      <c r="F18" s="285"/>
      <c r="G18" s="285"/>
      <c r="H18" s="286"/>
      <c r="I18" s="12" t="s">
        <v>1108</v>
      </c>
      <c r="J18" s="59" t="s">
        <v>1109</v>
      </c>
      <c r="K18" s="4"/>
      <c r="L18" s="12" t="s">
        <v>861</v>
      </c>
      <c r="M18" s="12" t="s">
        <v>856</v>
      </c>
      <c r="N18" s="12"/>
      <c r="O18" s="12" t="s">
        <v>859</v>
      </c>
      <c r="P18" s="12"/>
      <c r="Q18" s="12"/>
      <c r="R18" s="12"/>
      <c r="S18" s="12"/>
      <c r="T18" s="12"/>
    </row>
    <row r="19" spans="1:20" s="2" customFormat="1" ht="45" customHeight="1" thickBot="1">
      <c r="A19" s="7"/>
      <c r="B19" s="7"/>
      <c r="C19" s="369"/>
      <c r="D19" s="370"/>
      <c r="E19" s="370"/>
      <c r="F19" s="370"/>
      <c r="G19" s="370"/>
      <c r="H19" s="371"/>
      <c r="I19" s="26"/>
      <c r="J19" s="44"/>
      <c r="K19" s="26"/>
      <c r="L19" s="7" t="s">
        <v>862</v>
      </c>
      <c r="M19" s="7" t="s">
        <v>856</v>
      </c>
      <c r="N19" s="7"/>
      <c r="O19" s="7" t="s">
        <v>860</v>
      </c>
      <c r="P19" s="7"/>
      <c r="Q19" s="7"/>
      <c r="R19" s="7"/>
      <c r="S19" s="7"/>
      <c r="T19" s="7"/>
    </row>
    <row r="20" spans="1:20" s="2" customFormat="1" ht="59.45" customHeight="1">
      <c r="A20" s="9" t="s">
        <v>847</v>
      </c>
      <c r="B20" s="9">
        <v>2</v>
      </c>
      <c r="C20" s="301" t="s">
        <v>391</v>
      </c>
      <c r="D20" s="302"/>
      <c r="E20" s="302"/>
      <c r="F20" s="302"/>
      <c r="G20" s="302"/>
      <c r="H20" s="303"/>
      <c r="I20" s="10"/>
      <c r="J20" s="13"/>
      <c r="K20" s="10"/>
      <c r="L20" s="4"/>
      <c r="M20" s="10"/>
      <c r="N20" s="9"/>
      <c r="O20" s="10"/>
      <c r="P20" s="9"/>
      <c r="Q20" s="90" t="s">
        <v>1157</v>
      </c>
      <c r="R20" s="215" t="s">
        <v>1158</v>
      </c>
      <c r="S20" s="206" t="s">
        <v>1048</v>
      </c>
      <c r="T20" s="218" t="s">
        <v>1049</v>
      </c>
    </row>
    <row r="21" spans="1:20" s="2" customFormat="1" ht="45" customHeight="1">
      <c r="A21" s="4"/>
      <c r="B21" s="4" t="s">
        <v>16</v>
      </c>
      <c r="C21" s="284" t="s">
        <v>87</v>
      </c>
      <c r="D21" s="285"/>
      <c r="E21" s="285"/>
      <c r="F21" s="285"/>
      <c r="G21" s="285"/>
      <c r="H21" s="286"/>
      <c r="I21" s="4" t="s">
        <v>112</v>
      </c>
      <c r="J21" s="10"/>
      <c r="K21" s="10"/>
      <c r="L21" s="221" t="s">
        <v>1110</v>
      </c>
      <c r="M21" s="221"/>
      <c r="N21" s="221"/>
      <c r="O21" s="221"/>
      <c r="P21" s="4"/>
      <c r="Q21" s="4"/>
      <c r="R21" s="4"/>
      <c r="S21" s="4"/>
      <c r="T21" s="4"/>
    </row>
    <row r="22" spans="1:20" s="2" customFormat="1" ht="45" customHeight="1">
      <c r="A22" s="4"/>
      <c r="B22" s="4" t="s">
        <v>31</v>
      </c>
      <c r="C22" s="43"/>
      <c r="D22" s="43" t="s">
        <v>393</v>
      </c>
      <c r="E22" s="43" t="s">
        <v>392</v>
      </c>
      <c r="F22" s="43" t="s">
        <v>1373</v>
      </c>
      <c r="G22" s="292" t="s">
        <v>1122</v>
      </c>
      <c r="H22" s="294"/>
      <c r="I22" s="85"/>
      <c r="J22" s="4"/>
      <c r="K22" s="4" t="s">
        <v>448</v>
      </c>
      <c r="L22" s="221" t="s">
        <v>1111</v>
      </c>
      <c r="M22" s="221" t="s">
        <v>327</v>
      </c>
      <c r="N22" s="221"/>
      <c r="O22" s="221">
        <v>40</v>
      </c>
      <c r="P22" s="4"/>
      <c r="Q22" s="4"/>
      <c r="R22" s="4"/>
      <c r="S22" s="4"/>
      <c r="T22" s="4"/>
    </row>
    <row r="23" spans="1:20" s="2" customFormat="1" ht="45" customHeight="1">
      <c r="A23" s="4"/>
      <c r="B23" s="4"/>
      <c r="C23" s="43" t="s">
        <v>394</v>
      </c>
      <c r="D23" s="20"/>
      <c r="E23" s="20"/>
      <c r="F23" s="20"/>
      <c r="G23" s="340"/>
      <c r="H23" s="341"/>
      <c r="I23" s="4"/>
      <c r="J23" s="19" t="s">
        <v>19</v>
      </c>
      <c r="K23" s="4"/>
      <c r="L23" s="221" t="s">
        <v>1112</v>
      </c>
      <c r="M23" s="221" t="s">
        <v>327</v>
      </c>
      <c r="N23" s="221"/>
      <c r="O23" s="221">
        <v>30</v>
      </c>
      <c r="P23" s="4"/>
      <c r="Q23" s="4"/>
      <c r="R23" s="4"/>
      <c r="S23" s="4"/>
      <c r="T23" s="4"/>
    </row>
    <row r="24" spans="1:20" s="2" customFormat="1" ht="45" customHeight="1">
      <c r="A24" s="4"/>
      <c r="B24" s="4"/>
      <c r="C24" s="43" t="s">
        <v>395</v>
      </c>
      <c r="D24" s="20"/>
      <c r="E24" s="20"/>
      <c r="F24" s="20"/>
      <c r="G24" s="340"/>
      <c r="H24" s="341"/>
      <c r="I24" s="4"/>
      <c r="J24" s="19" t="s">
        <v>19</v>
      </c>
      <c r="K24" s="4"/>
      <c r="L24" s="221" t="s">
        <v>1113</v>
      </c>
      <c r="M24" s="221"/>
      <c r="N24" s="221"/>
      <c r="O24" s="221"/>
      <c r="P24" s="4"/>
      <c r="Q24" s="4"/>
      <c r="R24" s="4"/>
      <c r="S24" s="4"/>
      <c r="T24" s="4"/>
    </row>
    <row r="25" spans="1:20" s="2" customFormat="1" ht="45" customHeight="1">
      <c r="A25" s="4"/>
      <c r="B25" s="4"/>
      <c r="C25" s="292"/>
      <c r="D25" s="293"/>
      <c r="E25" s="293"/>
      <c r="F25" s="293"/>
      <c r="G25" s="293"/>
      <c r="H25" s="294"/>
      <c r="I25" s="4"/>
      <c r="J25" s="14"/>
      <c r="K25" s="4"/>
      <c r="L25" s="221" t="s">
        <v>1114</v>
      </c>
      <c r="M25" s="221" t="s">
        <v>327</v>
      </c>
      <c r="N25" s="221"/>
      <c r="O25" s="221">
        <v>30</v>
      </c>
      <c r="P25" s="4"/>
      <c r="Q25" s="4"/>
      <c r="R25" s="4"/>
      <c r="S25" s="4"/>
      <c r="T25" s="4"/>
    </row>
    <row r="26" spans="1:20" s="2" customFormat="1" ht="45" customHeight="1">
      <c r="A26" s="4"/>
      <c r="B26" s="4"/>
      <c r="C26" s="292"/>
      <c r="D26" s="293"/>
      <c r="E26" s="293"/>
      <c r="F26" s="293"/>
      <c r="G26" s="293"/>
      <c r="H26" s="294"/>
      <c r="I26" s="4"/>
      <c r="J26" s="14"/>
      <c r="K26" s="4"/>
      <c r="L26" s="221" t="s">
        <v>1097</v>
      </c>
      <c r="M26" s="221" t="s">
        <v>327</v>
      </c>
      <c r="N26" s="221"/>
      <c r="O26" s="221">
        <v>0</v>
      </c>
      <c r="P26" s="4"/>
      <c r="Q26" s="4"/>
      <c r="R26" s="4"/>
      <c r="S26" s="4"/>
      <c r="T26" s="4"/>
    </row>
    <row r="27" spans="1:20" s="2" customFormat="1" ht="45" customHeight="1">
      <c r="A27" s="4"/>
      <c r="B27" s="4"/>
      <c r="C27" s="292"/>
      <c r="D27" s="293"/>
      <c r="E27" s="293"/>
      <c r="F27" s="293"/>
      <c r="G27" s="293"/>
      <c r="H27" s="294"/>
      <c r="I27" s="4"/>
      <c r="J27" s="14"/>
      <c r="K27" s="4"/>
      <c r="L27" s="221" t="s">
        <v>1115</v>
      </c>
      <c r="M27" s="221"/>
      <c r="N27" s="221"/>
      <c r="O27" s="221"/>
      <c r="P27" s="4"/>
      <c r="Q27" s="4"/>
      <c r="R27" s="4"/>
      <c r="S27" s="4"/>
      <c r="T27" s="4"/>
    </row>
    <row r="28" spans="1:20" s="2" customFormat="1" ht="45" customHeight="1">
      <c r="A28" s="4"/>
      <c r="B28" s="4"/>
      <c r="C28" s="292"/>
      <c r="D28" s="293"/>
      <c r="E28" s="293"/>
      <c r="F28" s="293"/>
      <c r="G28" s="293"/>
      <c r="H28" s="294"/>
      <c r="I28" s="4"/>
      <c r="J28" s="14"/>
      <c r="K28" s="4"/>
      <c r="L28" s="221" t="s">
        <v>1116</v>
      </c>
      <c r="M28" s="221" t="s">
        <v>327</v>
      </c>
      <c r="N28" s="221"/>
      <c r="O28" s="221">
        <v>30</v>
      </c>
      <c r="P28" s="4"/>
      <c r="Q28" s="4"/>
      <c r="R28" s="4"/>
      <c r="S28" s="4"/>
      <c r="T28" s="4"/>
    </row>
    <row r="29" spans="1:20" s="2" customFormat="1" ht="45" customHeight="1">
      <c r="A29" s="4"/>
      <c r="B29" s="4"/>
      <c r="C29" s="292"/>
      <c r="D29" s="293"/>
      <c r="E29" s="293"/>
      <c r="F29" s="293"/>
      <c r="G29" s="293"/>
      <c r="H29" s="294"/>
      <c r="I29" s="4"/>
      <c r="J29" s="14"/>
      <c r="K29" s="4"/>
      <c r="L29" s="221" t="s">
        <v>1117</v>
      </c>
      <c r="M29" s="221" t="s">
        <v>327</v>
      </c>
      <c r="N29" s="221"/>
      <c r="O29" s="221">
        <v>20</v>
      </c>
      <c r="P29" s="4"/>
      <c r="Q29" s="4"/>
      <c r="R29" s="4"/>
      <c r="S29" s="4"/>
      <c r="T29" s="4"/>
    </row>
    <row r="30" spans="1:20" s="2" customFormat="1" ht="45" customHeight="1">
      <c r="A30" s="4"/>
      <c r="B30" s="4" t="s">
        <v>18</v>
      </c>
      <c r="C30" s="284" t="s">
        <v>167</v>
      </c>
      <c r="D30" s="285"/>
      <c r="E30" s="285"/>
      <c r="F30" s="285"/>
      <c r="G30" s="285"/>
      <c r="H30" s="286"/>
      <c r="I30" s="4" t="s">
        <v>112</v>
      </c>
      <c r="J30" s="4"/>
      <c r="K30" s="4"/>
      <c r="L30" s="4"/>
      <c r="M30" s="4"/>
      <c r="N30" s="4"/>
      <c r="O30" s="4">
        <v>0</v>
      </c>
      <c r="P30" s="4"/>
      <c r="Q30" s="4"/>
      <c r="R30" s="4"/>
      <c r="S30" s="4"/>
      <c r="T30" s="4"/>
    </row>
    <row r="31" spans="1:20" s="2" customFormat="1" ht="45" customHeight="1">
      <c r="A31" s="4"/>
      <c r="B31" s="4" t="s">
        <v>20</v>
      </c>
      <c r="C31" s="284" t="s">
        <v>37</v>
      </c>
      <c r="D31" s="285"/>
      <c r="E31" s="285"/>
      <c r="F31" s="285"/>
      <c r="G31" s="285"/>
      <c r="H31" s="286"/>
      <c r="I31" s="4" t="s">
        <v>112</v>
      </c>
      <c r="J31" s="4"/>
      <c r="K31" s="4"/>
      <c r="L31" s="4"/>
      <c r="M31" s="4"/>
      <c r="N31" s="4"/>
      <c r="O31" s="4">
        <v>0</v>
      </c>
      <c r="P31" s="4"/>
      <c r="Q31" s="4"/>
      <c r="R31" s="4"/>
      <c r="S31" s="4"/>
      <c r="T31" s="4"/>
    </row>
    <row r="32" spans="1:20" s="2" customFormat="1" ht="45" customHeight="1">
      <c r="A32" s="12"/>
      <c r="B32" s="12" t="s">
        <v>22</v>
      </c>
      <c r="C32" s="284" t="s">
        <v>149</v>
      </c>
      <c r="D32" s="285"/>
      <c r="E32" s="285"/>
      <c r="F32" s="285"/>
      <c r="G32" s="285"/>
      <c r="H32" s="286"/>
      <c r="I32" s="12" t="s">
        <v>1108</v>
      </c>
      <c r="J32" s="59" t="s">
        <v>1109</v>
      </c>
      <c r="K32" s="4"/>
      <c r="L32" s="12" t="s">
        <v>861</v>
      </c>
      <c r="M32" s="12" t="s">
        <v>856</v>
      </c>
      <c r="N32" s="12"/>
      <c r="O32" s="12" t="s">
        <v>859</v>
      </c>
      <c r="P32" s="12"/>
      <c r="Q32" s="12"/>
      <c r="R32" s="12"/>
      <c r="S32" s="12"/>
      <c r="T32" s="12"/>
    </row>
    <row r="33" spans="1:20" s="2" customFormat="1" ht="45" customHeight="1" thickBot="1">
      <c r="A33" s="7"/>
      <c r="B33" s="7"/>
      <c r="C33" s="369"/>
      <c r="D33" s="370"/>
      <c r="E33" s="370"/>
      <c r="F33" s="370"/>
      <c r="G33" s="370"/>
      <c r="H33" s="371"/>
      <c r="I33" s="26"/>
      <c r="J33" s="7"/>
      <c r="K33" s="26"/>
      <c r="L33" s="7" t="s">
        <v>862</v>
      </c>
      <c r="M33" s="7" t="s">
        <v>856</v>
      </c>
      <c r="N33" s="7"/>
      <c r="O33" s="7" t="s">
        <v>860</v>
      </c>
      <c r="P33" s="7"/>
      <c r="Q33" s="7"/>
      <c r="R33" s="7"/>
      <c r="S33" s="7"/>
      <c r="T33" s="7"/>
    </row>
    <row r="34" spans="1:20" s="2" customFormat="1" ht="78" customHeight="1">
      <c r="A34" s="9" t="s">
        <v>847</v>
      </c>
      <c r="B34" s="9">
        <v>3</v>
      </c>
      <c r="C34" s="301" t="s">
        <v>632</v>
      </c>
      <c r="D34" s="302"/>
      <c r="E34" s="302"/>
      <c r="F34" s="302"/>
      <c r="G34" s="302"/>
      <c r="H34" s="303"/>
      <c r="I34" s="10"/>
      <c r="J34" s="10"/>
      <c r="K34" s="90"/>
      <c r="L34" s="9"/>
      <c r="M34" s="9"/>
      <c r="N34" s="9"/>
      <c r="O34" s="9"/>
      <c r="P34" s="9"/>
      <c r="Q34" s="206" t="s">
        <v>1157</v>
      </c>
      <c r="R34" s="206" t="s">
        <v>1158</v>
      </c>
      <c r="S34" s="206" t="s">
        <v>1050</v>
      </c>
      <c r="T34" s="9"/>
    </row>
    <row r="35" spans="1:20" s="2" customFormat="1" ht="65.099999999999994" customHeight="1">
      <c r="A35" s="4"/>
      <c r="B35" s="4" t="s">
        <v>16</v>
      </c>
      <c r="C35" s="284" t="s">
        <v>631</v>
      </c>
      <c r="D35" s="285"/>
      <c r="E35" s="285"/>
      <c r="F35" s="285"/>
      <c r="G35" s="285"/>
      <c r="H35" s="286"/>
      <c r="I35" s="4" t="s">
        <v>164</v>
      </c>
      <c r="J35" s="41"/>
      <c r="K35" s="4"/>
      <c r="L35" s="4"/>
      <c r="M35" s="4"/>
      <c r="N35" s="4"/>
      <c r="O35" s="4"/>
      <c r="P35" s="4"/>
      <c r="Q35" s="90" t="s">
        <v>1194</v>
      </c>
      <c r="R35" s="206" t="s">
        <v>1158</v>
      </c>
      <c r="S35" s="206" t="s">
        <v>1051</v>
      </c>
      <c r="T35" s="4"/>
    </row>
    <row r="36" spans="1:20" s="2" customFormat="1" ht="45" customHeight="1">
      <c r="A36" s="4"/>
      <c r="B36" s="4"/>
      <c r="C36" s="57" t="s">
        <v>623</v>
      </c>
      <c r="D36" s="57" t="s">
        <v>624</v>
      </c>
      <c r="E36" s="57" t="s">
        <v>166</v>
      </c>
      <c r="F36" s="57" t="s">
        <v>630</v>
      </c>
      <c r="G36" s="292" t="s">
        <v>633</v>
      </c>
      <c r="H36" s="294"/>
      <c r="I36" s="4"/>
      <c r="J36" s="41"/>
      <c r="K36" s="4"/>
      <c r="L36" s="189" t="s">
        <v>921</v>
      </c>
      <c r="M36" s="189" t="s">
        <v>54</v>
      </c>
      <c r="N36" s="189"/>
      <c r="O36" s="189">
        <v>30</v>
      </c>
      <c r="P36" s="4"/>
      <c r="Q36" s="4"/>
      <c r="R36" s="4"/>
      <c r="S36" s="4"/>
      <c r="T36" s="4"/>
    </row>
    <row r="37" spans="1:20" s="2" customFormat="1" ht="45" customHeight="1">
      <c r="A37" s="4"/>
      <c r="B37" s="4"/>
      <c r="C37" s="4" t="s">
        <v>625</v>
      </c>
      <c r="D37" s="20"/>
      <c r="E37" s="20"/>
      <c r="F37" s="20"/>
      <c r="G37" s="379"/>
      <c r="H37" s="380"/>
      <c r="I37" s="4"/>
      <c r="J37" s="19" t="s">
        <v>19</v>
      </c>
      <c r="K37" s="4"/>
      <c r="L37" s="189" t="s">
        <v>922</v>
      </c>
      <c r="M37" s="189" t="s">
        <v>54</v>
      </c>
      <c r="N37" s="189"/>
      <c r="O37" s="189">
        <v>20</v>
      </c>
      <c r="P37" s="4"/>
      <c r="Q37" s="4"/>
      <c r="R37" s="4"/>
      <c r="S37" s="4"/>
      <c r="T37" s="4"/>
    </row>
    <row r="38" spans="1:20" s="2" customFormat="1" ht="45" customHeight="1">
      <c r="A38" s="4"/>
      <c r="B38" s="4"/>
      <c r="C38" s="4" t="s">
        <v>626</v>
      </c>
      <c r="D38" s="20"/>
      <c r="E38" s="20"/>
      <c r="F38" s="92"/>
      <c r="G38" s="379"/>
      <c r="H38" s="380"/>
      <c r="I38" s="4"/>
      <c r="J38" s="19" t="s">
        <v>19</v>
      </c>
      <c r="K38" s="4"/>
      <c r="L38" s="189" t="s">
        <v>630</v>
      </c>
      <c r="M38" s="189" t="s">
        <v>54</v>
      </c>
      <c r="N38" s="189"/>
      <c r="O38" s="189">
        <v>30</v>
      </c>
      <c r="P38" s="4"/>
      <c r="Q38" s="4"/>
      <c r="R38" s="4"/>
      <c r="S38" s="4"/>
      <c r="T38" s="4"/>
    </row>
    <row r="39" spans="1:20" s="2" customFormat="1" ht="45" customHeight="1">
      <c r="A39" s="4"/>
      <c r="B39" s="4"/>
      <c r="C39" s="4" t="s">
        <v>627</v>
      </c>
      <c r="D39" s="20"/>
      <c r="E39" s="20"/>
      <c r="F39" s="20"/>
      <c r="G39" s="379"/>
      <c r="H39" s="380"/>
      <c r="I39" s="4"/>
      <c r="J39" s="19" t="s">
        <v>19</v>
      </c>
      <c r="K39" s="4"/>
      <c r="L39" s="189" t="s">
        <v>923</v>
      </c>
      <c r="M39" s="189" t="s">
        <v>54</v>
      </c>
      <c r="N39" s="189"/>
      <c r="O39" s="189">
        <v>20</v>
      </c>
      <c r="P39" s="4"/>
      <c r="Q39" s="4"/>
      <c r="R39" s="4"/>
      <c r="S39" s="4"/>
      <c r="T39" s="4"/>
    </row>
    <row r="40" spans="1:20" s="2" customFormat="1" ht="45" customHeight="1">
      <c r="A40" s="4"/>
      <c r="B40" s="4"/>
      <c r="C40" s="4" t="s">
        <v>628</v>
      </c>
      <c r="D40" s="20"/>
      <c r="E40" s="20"/>
      <c r="F40" s="92"/>
      <c r="G40" s="379"/>
      <c r="H40" s="380"/>
      <c r="I40" s="4"/>
      <c r="J40" s="19" t="s">
        <v>19</v>
      </c>
      <c r="K40" s="4"/>
      <c r="L40" s="4"/>
      <c r="M40" s="4"/>
      <c r="N40" s="4"/>
      <c r="O40" s="4"/>
      <c r="P40" s="4"/>
      <c r="Q40" s="4"/>
      <c r="R40" s="4"/>
      <c r="S40" s="4"/>
      <c r="T40" s="4"/>
    </row>
    <row r="41" spans="1:20" s="2" customFormat="1" ht="45" customHeight="1">
      <c r="A41" s="4"/>
      <c r="B41" s="4" t="s">
        <v>18</v>
      </c>
      <c r="C41" s="284" t="s">
        <v>629</v>
      </c>
      <c r="D41" s="285"/>
      <c r="E41" s="285"/>
      <c r="F41" s="285"/>
      <c r="G41" s="285"/>
      <c r="H41" s="286"/>
      <c r="I41" s="4" t="s">
        <v>147</v>
      </c>
      <c r="J41" s="41"/>
      <c r="K41" s="4"/>
      <c r="L41" s="4"/>
      <c r="M41" s="4"/>
      <c r="N41" s="4"/>
      <c r="O41" s="4">
        <v>0</v>
      </c>
      <c r="P41" s="4"/>
      <c r="Q41" s="4"/>
      <c r="R41" s="4"/>
      <c r="S41" s="4"/>
      <c r="T41" s="4"/>
    </row>
    <row r="42" spans="1:20" s="2" customFormat="1" ht="45" customHeight="1">
      <c r="A42" s="4"/>
      <c r="B42" s="4" t="s">
        <v>20</v>
      </c>
      <c r="C42" s="284" t="s">
        <v>148</v>
      </c>
      <c r="D42" s="285"/>
      <c r="E42" s="285"/>
      <c r="F42" s="285"/>
      <c r="G42" s="285"/>
      <c r="H42" s="286"/>
      <c r="I42" s="4" t="s">
        <v>147</v>
      </c>
      <c r="J42" s="4"/>
      <c r="K42" s="4"/>
      <c r="L42" s="4"/>
      <c r="M42" s="4"/>
      <c r="N42" s="4"/>
      <c r="O42" s="4">
        <v>0</v>
      </c>
      <c r="P42" s="4"/>
      <c r="Q42" s="4"/>
      <c r="R42" s="4"/>
      <c r="S42" s="4"/>
      <c r="T42" s="4"/>
    </row>
    <row r="43" spans="1:20" s="2" customFormat="1" ht="45" customHeight="1">
      <c r="A43" s="12"/>
      <c r="B43" s="12" t="s">
        <v>22</v>
      </c>
      <c r="C43" s="284" t="s">
        <v>149</v>
      </c>
      <c r="D43" s="285"/>
      <c r="E43" s="285"/>
      <c r="F43" s="285"/>
      <c r="G43" s="285"/>
      <c r="H43" s="286"/>
      <c r="I43" s="12" t="s">
        <v>1108</v>
      </c>
      <c r="J43" s="59" t="s">
        <v>1109</v>
      </c>
      <c r="K43" s="4"/>
      <c r="L43" s="12" t="s">
        <v>861</v>
      </c>
      <c r="M43" s="12" t="s">
        <v>856</v>
      </c>
      <c r="N43" s="12"/>
      <c r="O43" s="12" t="s">
        <v>859</v>
      </c>
      <c r="P43" s="12"/>
      <c r="Q43" s="12"/>
      <c r="R43" s="12"/>
      <c r="S43" s="12"/>
      <c r="T43" s="12"/>
    </row>
    <row r="44" spans="1:20" s="2" customFormat="1" ht="45" customHeight="1" thickBot="1">
      <c r="A44" s="7"/>
      <c r="B44" s="7"/>
      <c r="C44" s="369"/>
      <c r="D44" s="370"/>
      <c r="E44" s="370"/>
      <c r="F44" s="370"/>
      <c r="G44" s="370"/>
      <c r="H44" s="371"/>
      <c r="I44" s="26"/>
      <c r="J44" s="7"/>
      <c r="K44" s="26"/>
      <c r="L44" s="7" t="s">
        <v>862</v>
      </c>
      <c r="M44" s="7" t="s">
        <v>856</v>
      </c>
      <c r="N44" s="7"/>
      <c r="O44" s="7" t="s">
        <v>860</v>
      </c>
      <c r="P44" s="7"/>
      <c r="Q44" s="7"/>
      <c r="R44" s="7"/>
      <c r="S44" s="7"/>
      <c r="T44" s="7"/>
    </row>
    <row r="45" spans="1:20" s="2" customFormat="1" ht="56.1" customHeight="1">
      <c r="A45" s="9" t="s">
        <v>847</v>
      </c>
      <c r="B45" s="9">
        <v>4</v>
      </c>
      <c r="C45" s="297" t="s">
        <v>1141</v>
      </c>
      <c r="D45" s="298"/>
      <c r="E45" s="298"/>
      <c r="F45" s="298"/>
      <c r="G45" s="298"/>
      <c r="H45" s="299"/>
      <c r="I45" s="10"/>
      <c r="J45" s="28"/>
      <c r="K45" s="10"/>
      <c r="L45" s="9"/>
      <c r="M45" s="9"/>
      <c r="N45" s="9"/>
      <c r="O45" s="9"/>
      <c r="P45" s="9"/>
      <c r="Q45" s="206" t="s">
        <v>1157</v>
      </c>
      <c r="R45" s="206" t="s">
        <v>1158</v>
      </c>
      <c r="S45" s="206" t="s">
        <v>1052</v>
      </c>
      <c r="T45" s="217" t="s">
        <v>1053</v>
      </c>
    </row>
    <row r="46" spans="1:20" s="2" customFormat="1" ht="45" customHeight="1">
      <c r="A46" s="4"/>
      <c r="B46" s="4" t="s">
        <v>16</v>
      </c>
      <c r="C46" s="284" t="s">
        <v>87</v>
      </c>
      <c r="D46" s="285"/>
      <c r="E46" s="285"/>
      <c r="F46" s="285"/>
      <c r="G46" s="285"/>
      <c r="H46" s="286"/>
      <c r="I46" s="4" t="s">
        <v>147</v>
      </c>
      <c r="J46" s="4"/>
      <c r="K46" s="4"/>
      <c r="L46" s="4"/>
      <c r="M46" s="4"/>
      <c r="N46" s="4"/>
      <c r="O46" s="4"/>
      <c r="P46" s="4"/>
      <c r="Q46" s="4"/>
      <c r="R46" s="4"/>
      <c r="S46" s="4"/>
      <c r="T46" s="4"/>
    </row>
    <row r="47" spans="1:20" s="2" customFormat="1" ht="45" customHeight="1">
      <c r="A47" s="4"/>
      <c r="B47" s="4" t="s">
        <v>31</v>
      </c>
      <c r="C47" s="284" t="s">
        <v>1142</v>
      </c>
      <c r="D47" s="285"/>
      <c r="E47" s="285"/>
      <c r="F47" s="285"/>
      <c r="G47" s="285"/>
      <c r="H47" s="286"/>
      <c r="I47" s="12" t="s">
        <v>1108</v>
      </c>
      <c r="J47" s="22" t="s">
        <v>17</v>
      </c>
      <c r="K47" s="4"/>
      <c r="L47" s="4"/>
      <c r="M47" s="4"/>
      <c r="N47" s="4"/>
      <c r="O47" s="189">
        <v>100</v>
      </c>
      <c r="P47" s="4"/>
      <c r="Q47" s="4"/>
      <c r="R47" s="4"/>
      <c r="S47" s="4"/>
      <c r="T47" s="4"/>
    </row>
    <row r="48" spans="1:20" s="2" customFormat="1" ht="45" customHeight="1">
      <c r="A48" s="4"/>
      <c r="B48" s="4" t="s">
        <v>33</v>
      </c>
      <c r="C48" s="284" t="s">
        <v>1143</v>
      </c>
      <c r="D48" s="285"/>
      <c r="E48" s="285"/>
      <c r="F48" s="285"/>
      <c r="G48" s="285"/>
      <c r="H48" s="286"/>
      <c r="I48" s="12" t="s">
        <v>1108</v>
      </c>
      <c r="J48" s="22" t="s">
        <v>17</v>
      </c>
      <c r="K48" s="4"/>
      <c r="L48" s="4"/>
      <c r="M48" s="4"/>
      <c r="N48" s="4"/>
      <c r="O48" s="189">
        <v>80</v>
      </c>
      <c r="P48" s="4"/>
      <c r="Q48" s="4"/>
      <c r="R48" s="4"/>
      <c r="S48" s="4"/>
      <c r="T48" s="4"/>
    </row>
    <row r="49" spans="1:20" s="2" customFormat="1" ht="45" customHeight="1">
      <c r="A49" s="4"/>
      <c r="B49" s="4" t="s">
        <v>18</v>
      </c>
      <c r="C49" s="284" t="s">
        <v>148</v>
      </c>
      <c r="D49" s="285"/>
      <c r="E49" s="285"/>
      <c r="F49" s="285"/>
      <c r="G49" s="285"/>
      <c r="H49" s="286"/>
      <c r="I49" s="4" t="s">
        <v>147</v>
      </c>
      <c r="J49" s="4"/>
      <c r="K49" s="4"/>
      <c r="L49" s="4"/>
      <c r="M49" s="4"/>
      <c r="N49" s="4"/>
      <c r="O49" s="189">
        <v>0</v>
      </c>
      <c r="P49" s="4"/>
      <c r="Q49" s="4"/>
      <c r="R49" s="4"/>
      <c r="S49" s="4"/>
      <c r="T49" s="4"/>
    </row>
    <row r="50" spans="1:20" s="2" customFormat="1" ht="45" customHeight="1">
      <c r="A50" s="12"/>
      <c r="B50" s="12" t="s">
        <v>20</v>
      </c>
      <c r="C50" s="284" t="s">
        <v>149</v>
      </c>
      <c r="D50" s="285"/>
      <c r="E50" s="285"/>
      <c r="F50" s="285"/>
      <c r="G50" s="285"/>
      <c r="H50" s="286"/>
      <c r="I50" s="12" t="s">
        <v>1108</v>
      </c>
      <c r="J50" s="59" t="s">
        <v>1109</v>
      </c>
      <c r="K50" s="4"/>
      <c r="L50" s="12" t="s">
        <v>861</v>
      </c>
      <c r="M50" s="12" t="s">
        <v>856</v>
      </c>
      <c r="N50" s="12"/>
      <c r="O50" s="12" t="s">
        <v>859</v>
      </c>
      <c r="P50" s="12"/>
      <c r="Q50" s="12"/>
      <c r="R50" s="12"/>
      <c r="S50" s="12"/>
      <c r="T50" s="12"/>
    </row>
    <row r="51" spans="1:20" s="2" customFormat="1" ht="45" customHeight="1" thickBot="1">
      <c r="A51" s="7"/>
      <c r="B51" s="7"/>
      <c r="C51" s="369"/>
      <c r="D51" s="370"/>
      <c r="E51" s="370"/>
      <c r="F51" s="370"/>
      <c r="G51" s="370"/>
      <c r="H51" s="371"/>
      <c r="I51" s="26"/>
      <c r="J51" s="7"/>
      <c r="K51" s="26"/>
      <c r="L51" s="7" t="s">
        <v>862</v>
      </c>
      <c r="M51" s="7" t="s">
        <v>856</v>
      </c>
      <c r="N51" s="7"/>
      <c r="O51" s="7" t="s">
        <v>860</v>
      </c>
      <c r="P51" s="7"/>
      <c r="Q51" s="7"/>
      <c r="R51" s="7"/>
      <c r="S51" s="7"/>
      <c r="T51" s="7"/>
    </row>
    <row r="52" spans="1:20" s="2" customFormat="1" ht="45" customHeight="1">
      <c r="A52" s="9" t="s">
        <v>846</v>
      </c>
      <c r="B52" s="9">
        <v>5</v>
      </c>
      <c r="C52" s="301" t="s">
        <v>571</v>
      </c>
      <c r="D52" s="302"/>
      <c r="E52" s="302"/>
      <c r="F52" s="302"/>
      <c r="G52" s="302"/>
      <c r="H52" s="303"/>
      <c r="I52" s="10"/>
      <c r="J52" s="28"/>
      <c r="K52" s="10"/>
      <c r="L52" s="9"/>
      <c r="M52" s="9"/>
      <c r="N52" s="9"/>
      <c r="O52" s="9"/>
      <c r="P52" s="9"/>
      <c r="Q52" s="9"/>
      <c r="R52" s="9"/>
      <c r="S52" s="9"/>
      <c r="T52" s="9"/>
    </row>
    <row r="53" spans="1:20" s="2" customFormat="1" ht="45" customHeight="1">
      <c r="A53" s="4"/>
      <c r="B53" s="4" t="s">
        <v>16</v>
      </c>
      <c r="C53" s="284" t="s">
        <v>171</v>
      </c>
      <c r="D53" s="285"/>
      <c r="E53" s="285"/>
      <c r="F53" s="285"/>
      <c r="G53" s="285"/>
      <c r="H53" s="286"/>
      <c r="I53" s="4" t="s">
        <v>164</v>
      </c>
      <c r="J53" s="22" t="s">
        <v>17</v>
      </c>
      <c r="K53" s="4" t="s">
        <v>572</v>
      </c>
      <c r="L53" s="99" t="s">
        <v>927</v>
      </c>
      <c r="M53" s="4" t="s">
        <v>327</v>
      </c>
      <c r="N53" s="4"/>
      <c r="O53" s="4"/>
      <c r="P53" s="4"/>
      <c r="Q53" s="4"/>
      <c r="R53" s="4"/>
      <c r="S53" s="4"/>
      <c r="T53" s="4"/>
    </row>
    <row r="54" spans="1:20" s="2" customFormat="1" ht="45" customHeight="1">
      <c r="A54" s="4"/>
      <c r="B54" s="4"/>
      <c r="C54" s="292"/>
      <c r="D54" s="293"/>
      <c r="E54" s="293"/>
      <c r="F54" s="293"/>
      <c r="G54" s="293"/>
      <c r="H54" s="294"/>
      <c r="I54" s="4"/>
      <c r="J54" s="41"/>
      <c r="K54" s="4"/>
      <c r="L54" s="99" t="s">
        <v>924</v>
      </c>
      <c r="M54" s="4" t="s">
        <v>54</v>
      </c>
      <c r="N54" s="4"/>
      <c r="O54" s="4">
        <v>50</v>
      </c>
      <c r="P54" s="4"/>
      <c r="Q54" s="4"/>
      <c r="R54" s="4"/>
      <c r="S54" s="4"/>
      <c r="T54" s="4"/>
    </row>
    <row r="55" spans="1:20" s="2" customFormat="1" ht="45" customHeight="1">
      <c r="A55" s="4"/>
      <c r="B55" s="4"/>
      <c r="C55" s="292"/>
      <c r="D55" s="293"/>
      <c r="E55" s="293"/>
      <c r="F55" s="293"/>
      <c r="G55" s="293"/>
      <c r="H55" s="294"/>
      <c r="I55" s="4"/>
      <c r="J55" s="41"/>
      <c r="K55" s="4"/>
      <c r="L55" s="99" t="s">
        <v>925</v>
      </c>
      <c r="M55" s="4" t="s">
        <v>54</v>
      </c>
      <c r="N55" s="4"/>
      <c r="O55" s="4">
        <v>50</v>
      </c>
      <c r="P55" s="4"/>
      <c r="Q55" s="4"/>
      <c r="R55" s="4"/>
      <c r="S55" s="4"/>
      <c r="T55" s="4"/>
    </row>
    <row r="56" spans="1:20" s="2" customFormat="1" ht="45" customHeight="1">
      <c r="A56" s="4"/>
      <c r="B56" s="4"/>
      <c r="C56" s="292"/>
      <c r="D56" s="293"/>
      <c r="E56" s="293"/>
      <c r="F56" s="293"/>
      <c r="G56" s="293"/>
      <c r="H56" s="294"/>
      <c r="I56" s="4"/>
      <c r="J56" s="41"/>
      <c r="K56" s="4"/>
      <c r="L56" s="99" t="s">
        <v>926</v>
      </c>
      <c r="M56" s="4" t="s">
        <v>327</v>
      </c>
      <c r="N56" s="4"/>
      <c r="O56" s="4">
        <v>0</v>
      </c>
      <c r="P56" s="4"/>
      <c r="Q56" s="4"/>
      <c r="R56" s="4"/>
      <c r="S56" s="4"/>
      <c r="T56" s="4"/>
    </row>
    <row r="57" spans="1:20" s="2" customFormat="1" ht="45" customHeight="1">
      <c r="A57" s="4"/>
      <c r="B57" s="4" t="s">
        <v>18</v>
      </c>
      <c r="C57" s="284" t="s">
        <v>148</v>
      </c>
      <c r="D57" s="285"/>
      <c r="E57" s="285"/>
      <c r="F57" s="285"/>
      <c r="G57" s="285"/>
      <c r="H57" s="286"/>
      <c r="I57" s="4" t="s">
        <v>112</v>
      </c>
      <c r="J57" s="4"/>
      <c r="K57" s="4"/>
      <c r="L57" s="4"/>
      <c r="M57" s="4"/>
      <c r="N57" s="4"/>
      <c r="O57" s="4">
        <v>0</v>
      </c>
      <c r="P57" s="4"/>
      <c r="Q57" s="4"/>
      <c r="R57" s="4"/>
      <c r="S57" s="4"/>
      <c r="T57" s="4"/>
    </row>
    <row r="58" spans="1:20" s="2" customFormat="1" ht="45" customHeight="1">
      <c r="A58" s="12"/>
      <c r="B58" s="12" t="s">
        <v>20</v>
      </c>
      <c r="C58" s="284" t="s">
        <v>149</v>
      </c>
      <c r="D58" s="285"/>
      <c r="E58" s="285"/>
      <c r="F58" s="285"/>
      <c r="G58" s="285"/>
      <c r="H58" s="286"/>
      <c r="I58" s="12" t="s">
        <v>1108</v>
      </c>
      <c r="J58" s="59" t="s">
        <v>1109</v>
      </c>
      <c r="K58" s="4"/>
      <c r="L58" s="12" t="s">
        <v>861</v>
      </c>
      <c r="M58" s="12" t="s">
        <v>856</v>
      </c>
      <c r="N58" s="12"/>
      <c r="O58" s="12" t="s">
        <v>859</v>
      </c>
      <c r="P58" s="12"/>
      <c r="Q58" s="12"/>
      <c r="R58" s="12"/>
      <c r="S58" s="12"/>
      <c r="T58" s="12"/>
    </row>
    <row r="59" spans="1:20" s="2" customFormat="1" ht="45" customHeight="1" thickBot="1">
      <c r="A59" s="7"/>
      <c r="B59" s="7"/>
      <c r="C59" s="369"/>
      <c r="D59" s="370"/>
      <c r="E59" s="370"/>
      <c r="F59" s="370"/>
      <c r="G59" s="370"/>
      <c r="H59" s="371"/>
      <c r="I59" s="26"/>
      <c r="J59" s="7"/>
      <c r="K59" s="26"/>
      <c r="L59" s="7" t="s">
        <v>862</v>
      </c>
      <c r="M59" s="7" t="s">
        <v>856</v>
      </c>
      <c r="N59" s="7"/>
      <c r="O59" s="7" t="s">
        <v>860</v>
      </c>
      <c r="P59" s="7"/>
      <c r="Q59" s="7"/>
      <c r="R59" s="7"/>
      <c r="S59" s="7"/>
      <c r="T59" s="7"/>
    </row>
    <row r="60" spans="1:20" s="2" customFormat="1" ht="63" customHeight="1">
      <c r="A60" s="9" t="s">
        <v>845</v>
      </c>
      <c r="B60" s="9">
        <v>6</v>
      </c>
      <c r="C60" s="301" t="s">
        <v>773</v>
      </c>
      <c r="D60" s="302"/>
      <c r="E60" s="302"/>
      <c r="F60" s="302"/>
      <c r="G60" s="302"/>
      <c r="H60" s="303"/>
      <c r="I60" s="10"/>
      <c r="J60" s="10"/>
      <c r="K60" s="10"/>
      <c r="L60" s="9"/>
      <c r="M60" s="9"/>
      <c r="N60" s="9"/>
      <c r="O60" s="9"/>
      <c r="P60" s="9"/>
      <c r="Q60" s="90" t="s">
        <v>1194</v>
      </c>
      <c r="R60" s="206" t="s">
        <v>1158</v>
      </c>
      <c r="S60" s="206" t="s">
        <v>1054</v>
      </c>
      <c r="T60" s="210" t="s">
        <v>1055</v>
      </c>
    </row>
    <row r="61" spans="1:20" s="2" customFormat="1" ht="45" customHeight="1">
      <c r="A61" s="4"/>
      <c r="B61" s="4" t="s">
        <v>16</v>
      </c>
      <c r="C61" s="284" t="s">
        <v>522</v>
      </c>
      <c r="D61" s="285"/>
      <c r="E61" s="285"/>
      <c r="F61" s="285"/>
      <c r="G61" s="285"/>
      <c r="H61" s="286"/>
      <c r="I61" s="43" t="s">
        <v>112</v>
      </c>
      <c r="J61" s="10"/>
      <c r="K61" s="10"/>
      <c r="L61" s="193" t="s">
        <v>928</v>
      </c>
      <c r="M61" s="4" t="s">
        <v>54</v>
      </c>
      <c r="N61" s="4"/>
      <c r="O61" s="4"/>
      <c r="P61" s="4"/>
      <c r="Q61" s="4"/>
      <c r="R61" s="4"/>
      <c r="S61" s="4"/>
      <c r="T61" s="4"/>
    </row>
    <row r="62" spans="1:20" s="2" customFormat="1" ht="45" customHeight="1">
      <c r="A62" s="4"/>
      <c r="B62" s="4"/>
      <c r="C62" s="43" t="s">
        <v>172</v>
      </c>
      <c r="D62" s="43" t="s">
        <v>528</v>
      </c>
      <c r="E62" s="57" t="s">
        <v>526</v>
      </c>
      <c r="F62" s="57" t="s">
        <v>527</v>
      </c>
      <c r="G62" s="327" t="s">
        <v>1136</v>
      </c>
      <c r="H62" s="372"/>
      <c r="I62" s="96"/>
      <c r="J62" s="43"/>
      <c r="K62" s="43"/>
      <c r="L62" s="193" t="s">
        <v>935</v>
      </c>
      <c r="M62" s="4" t="s">
        <v>327</v>
      </c>
      <c r="N62" s="4"/>
      <c r="O62" s="4">
        <v>50</v>
      </c>
      <c r="P62" s="4"/>
      <c r="Q62" s="4"/>
      <c r="R62" s="4"/>
      <c r="S62" s="4"/>
      <c r="T62" s="4"/>
    </row>
    <row r="63" spans="1:20" s="2" customFormat="1" ht="45" customHeight="1">
      <c r="A63" s="4"/>
      <c r="B63" s="4"/>
      <c r="C63" s="4" t="s">
        <v>173</v>
      </c>
      <c r="D63" s="20"/>
      <c r="E63" s="20"/>
      <c r="F63" s="20"/>
      <c r="G63" s="340"/>
      <c r="H63" s="341"/>
      <c r="I63" s="4"/>
      <c r="J63" s="19" t="s">
        <v>19</v>
      </c>
      <c r="K63" s="4"/>
      <c r="L63" s="193" t="s">
        <v>936</v>
      </c>
      <c r="M63" s="4" t="s">
        <v>327</v>
      </c>
      <c r="N63" s="4"/>
      <c r="O63" s="4">
        <v>30</v>
      </c>
      <c r="P63" s="4"/>
      <c r="Q63" s="4"/>
      <c r="R63" s="4"/>
      <c r="S63" s="4"/>
      <c r="T63" s="4"/>
    </row>
    <row r="64" spans="1:20" s="2" customFormat="1" ht="45" customHeight="1">
      <c r="A64" s="4"/>
      <c r="B64" s="4"/>
      <c r="C64" s="4" t="s">
        <v>174</v>
      </c>
      <c r="D64" s="20"/>
      <c r="E64" s="20"/>
      <c r="F64" s="20"/>
      <c r="G64" s="340"/>
      <c r="H64" s="341"/>
      <c r="I64" s="4"/>
      <c r="J64" s="19" t="s">
        <v>19</v>
      </c>
      <c r="K64" s="4"/>
      <c r="L64" s="193" t="s">
        <v>937</v>
      </c>
      <c r="M64" s="4" t="s">
        <v>327</v>
      </c>
      <c r="N64" s="4"/>
      <c r="O64" s="4">
        <v>0</v>
      </c>
      <c r="P64" s="4"/>
      <c r="Q64" s="4"/>
      <c r="R64" s="4"/>
      <c r="S64" s="4"/>
      <c r="T64" s="4"/>
    </row>
    <row r="65" spans="1:20" s="2" customFormat="1" ht="45" customHeight="1">
      <c r="A65" s="4"/>
      <c r="B65" s="4"/>
      <c r="C65" s="4" t="s">
        <v>175</v>
      </c>
      <c r="D65" s="20"/>
      <c r="E65" s="20"/>
      <c r="F65" s="20"/>
      <c r="G65" s="340"/>
      <c r="H65" s="341"/>
      <c r="I65" s="4"/>
      <c r="J65" s="19" t="s">
        <v>19</v>
      </c>
      <c r="K65" s="4"/>
      <c r="L65" s="11" t="s">
        <v>1135</v>
      </c>
      <c r="M65" s="4" t="s">
        <v>54</v>
      </c>
      <c r="N65" s="4"/>
      <c r="O65" s="4"/>
      <c r="P65" s="4"/>
      <c r="Q65" s="4"/>
      <c r="R65" s="4"/>
      <c r="S65" s="4"/>
      <c r="T65" s="4"/>
    </row>
    <row r="66" spans="1:20" s="2" customFormat="1" ht="45" customHeight="1">
      <c r="A66" s="4"/>
      <c r="B66" s="4"/>
      <c r="C66" s="4" t="s">
        <v>525</v>
      </c>
      <c r="D66" s="20"/>
      <c r="E66" s="20"/>
      <c r="F66" s="20"/>
      <c r="G66" s="340"/>
      <c r="H66" s="341"/>
      <c r="I66" s="4"/>
      <c r="J66" s="19" t="s">
        <v>19</v>
      </c>
      <c r="K66" s="4"/>
      <c r="L66" s="11" t="s">
        <v>932</v>
      </c>
      <c r="M66" s="4" t="s">
        <v>327</v>
      </c>
      <c r="N66" s="4"/>
      <c r="O66" s="4">
        <v>50</v>
      </c>
      <c r="P66" s="4"/>
      <c r="Q66" s="4"/>
      <c r="R66" s="4"/>
      <c r="S66" s="4"/>
      <c r="T66" s="4"/>
    </row>
    <row r="67" spans="1:20" s="2" customFormat="1" ht="45" customHeight="1">
      <c r="A67" s="4"/>
      <c r="B67" s="4"/>
      <c r="C67" s="4" t="s">
        <v>176</v>
      </c>
      <c r="D67" s="20"/>
      <c r="E67" s="20"/>
      <c r="F67" s="20"/>
      <c r="G67" s="340"/>
      <c r="H67" s="341"/>
      <c r="I67" s="4"/>
      <c r="J67" s="19" t="s">
        <v>19</v>
      </c>
      <c r="K67" s="4"/>
      <c r="L67" s="11" t="s">
        <v>933</v>
      </c>
      <c r="M67" s="4" t="s">
        <v>327</v>
      </c>
      <c r="N67" s="4"/>
      <c r="O67" s="4">
        <v>30</v>
      </c>
      <c r="P67" s="4"/>
      <c r="Q67" s="4"/>
      <c r="R67" s="4"/>
      <c r="S67" s="4"/>
      <c r="T67" s="4"/>
    </row>
    <row r="68" spans="1:20" s="2" customFormat="1" ht="45" customHeight="1">
      <c r="A68" s="4"/>
      <c r="B68" s="4"/>
      <c r="C68" s="292"/>
      <c r="D68" s="293"/>
      <c r="E68" s="293"/>
      <c r="F68" s="293"/>
      <c r="G68" s="293"/>
      <c r="H68" s="294"/>
      <c r="I68" s="4"/>
      <c r="J68" s="14"/>
      <c r="K68" s="4"/>
      <c r="L68" s="11" t="s">
        <v>934</v>
      </c>
      <c r="M68" s="4" t="s">
        <v>327</v>
      </c>
      <c r="N68" s="4"/>
      <c r="O68" s="4">
        <v>0</v>
      </c>
      <c r="P68" s="4"/>
      <c r="Q68" s="4"/>
      <c r="R68" s="4"/>
      <c r="S68" s="4"/>
      <c r="T68" s="4"/>
    </row>
    <row r="69" spans="1:20" s="2" customFormat="1" ht="45" customHeight="1">
      <c r="A69" s="4"/>
      <c r="B69" s="4" t="s">
        <v>18</v>
      </c>
      <c r="C69" s="284" t="s">
        <v>148</v>
      </c>
      <c r="D69" s="285"/>
      <c r="E69" s="285"/>
      <c r="F69" s="285"/>
      <c r="G69" s="285"/>
      <c r="H69" s="286"/>
      <c r="I69" s="4" t="s">
        <v>112</v>
      </c>
      <c r="J69" s="4"/>
      <c r="K69" s="4"/>
      <c r="L69" s="4"/>
      <c r="M69" s="4"/>
      <c r="N69" s="4"/>
      <c r="O69" s="4"/>
      <c r="P69" s="4"/>
      <c r="Q69" s="4"/>
      <c r="R69" s="4"/>
      <c r="S69" s="4"/>
      <c r="T69" s="4"/>
    </row>
    <row r="70" spans="1:20" s="2" customFormat="1" ht="45" customHeight="1">
      <c r="A70" s="12"/>
      <c r="B70" s="12" t="s">
        <v>20</v>
      </c>
      <c r="C70" s="284" t="s">
        <v>149</v>
      </c>
      <c r="D70" s="285"/>
      <c r="E70" s="285"/>
      <c r="F70" s="285"/>
      <c r="G70" s="285"/>
      <c r="H70" s="286"/>
      <c r="I70" s="12" t="s">
        <v>1108</v>
      </c>
      <c r="J70" s="59" t="s">
        <v>1109</v>
      </c>
      <c r="K70" s="4"/>
      <c r="L70" s="12" t="s">
        <v>861</v>
      </c>
      <c r="M70" s="12" t="s">
        <v>856</v>
      </c>
      <c r="N70" s="12"/>
      <c r="O70" s="12" t="s">
        <v>859</v>
      </c>
      <c r="P70" s="12"/>
      <c r="Q70" s="12"/>
      <c r="R70" s="12"/>
      <c r="S70" s="12"/>
      <c r="T70" s="12"/>
    </row>
    <row r="71" spans="1:20" s="2" customFormat="1" ht="45" customHeight="1" thickBot="1">
      <c r="A71" s="7"/>
      <c r="B71" s="7"/>
      <c r="C71" s="369"/>
      <c r="D71" s="370"/>
      <c r="E71" s="370"/>
      <c r="F71" s="370"/>
      <c r="G71" s="370"/>
      <c r="H71" s="371"/>
      <c r="I71" s="26"/>
      <c r="J71" s="7"/>
      <c r="K71" s="26"/>
      <c r="L71" s="7" t="s">
        <v>862</v>
      </c>
      <c r="M71" s="7" t="s">
        <v>856</v>
      </c>
      <c r="N71" s="7"/>
      <c r="O71" s="7" t="s">
        <v>860</v>
      </c>
      <c r="P71" s="7"/>
      <c r="Q71" s="7"/>
      <c r="R71" s="7"/>
      <c r="S71" s="7"/>
      <c r="T71" s="7"/>
    </row>
    <row r="72" spans="1:20" s="2" customFormat="1" ht="59.45" customHeight="1">
      <c r="A72" s="9" t="s">
        <v>845</v>
      </c>
      <c r="B72" s="9">
        <v>7</v>
      </c>
      <c r="C72" s="301" t="s">
        <v>774</v>
      </c>
      <c r="D72" s="302"/>
      <c r="E72" s="302"/>
      <c r="F72" s="302"/>
      <c r="G72" s="302"/>
      <c r="H72" s="303"/>
      <c r="I72" s="10"/>
      <c r="J72" s="10"/>
      <c r="K72" s="10"/>
      <c r="L72" s="9"/>
      <c r="M72" s="9"/>
      <c r="N72" s="9"/>
      <c r="O72" s="9"/>
      <c r="P72" s="9"/>
      <c r="Q72" s="206" t="s">
        <v>1157</v>
      </c>
      <c r="R72" s="206" t="s">
        <v>1158</v>
      </c>
      <c r="S72" s="206" t="s">
        <v>1056</v>
      </c>
      <c r="T72" s="218" t="s">
        <v>1057</v>
      </c>
    </row>
    <row r="73" spans="1:20" s="2" customFormat="1" ht="45" customHeight="1">
      <c r="A73" s="4"/>
      <c r="B73" s="4" t="s">
        <v>16</v>
      </c>
      <c r="C73" s="284" t="s">
        <v>522</v>
      </c>
      <c r="D73" s="285"/>
      <c r="E73" s="285"/>
      <c r="F73" s="285"/>
      <c r="G73" s="285"/>
      <c r="H73" s="286"/>
      <c r="I73" s="4" t="s">
        <v>112</v>
      </c>
      <c r="J73" s="10"/>
      <c r="K73" s="10"/>
      <c r="L73" s="193" t="s">
        <v>938</v>
      </c>
      <c r="M73" s="4" t="s">
        <v>54</v>
      </c>
      <c r="N73" s="4"/>
      <c r="O73" s="4"/>
      <c r="P73" s="4"/>
      <c r="Q73" s="4"/>
      <c r="R73" s="4"/>
      <c r="S73" s="4"/>
      <c r="T73" s="4"/>
    </row>
    <row r="74" spans="1:20" s="2" customFormat="1" ht="45" customHeight="1">
      <c r="A74" s="4"/>
      <c r="B74" s="4"/>
      <c r="C74" s="86" t="s">
        <v>172</v>
      </c>
      <c r="D74" s="43" t="s">
        <v>528</v>
      </c>
      <c r="E74" s="43" t="s">
        <v>526</v>
      </c>
      <c r="F74" s="43" t="s">
        <v>527</v>
      </c>
      <c r="G74" s="292" t="s">
        <v>1138</v>
      </c>
      <c r="H74" s="294"/>
      <c r="J74" s="4"/>
      <c r="K74" s="4"/>
      <c r="L74" s="193" t="s">
        <v>929</v>
      </c>
      <c r="M74" s="4" t="s">
        <v>327</v>
      </c>
      <c r="N74" s="4"/>
      <c r="O74" s="4">
        <v>50</v>
      </c>
      <c r="P74" s="4"/>
      <c r="Q74" s="4"/>
      <c r="R74" s="4"/>
      <c r="S74" s="4"/>
      <c r="T74" s="4"/>
    </row>
    <row r="75" spans="1:20" s="2" customFormat="1" ht="45" customHeight="1">
      <c r="A75" s="4"/>
      <c r="B75" s="4"/>
      <c r="C75" s="4" t="s">
        <v>173</v>
      </c>
      <c r="D75" s="20"/>
      <c r="E75" s="20"/>
      <c r="F75" s="20"/>
      <c r="G75" s="340"/>
      <c r="H75" s="341"/>
      <c r="I75" s="4"/>
      <c r="J75" s="19" t="s">
        <v>19</v>
      </c>
      <c r="K75" s="4"/>
      <c r="L75" s="193" t="s">
        <v>930</v>
      </c>
      <c r="M75" s="4" t="s">
        <v>327</v>
      </c>
      <c r="N75" s="4"/>
      <c r="O75" s="4">
        <v>30</v>
      </c>
      <c r="P75" s="4"/>
      <c r="Q75" s="4"/>
      <c r="R75" s="4"/>
      <c r="S75" s="4"/>
      <c r="T75" s="4"/>
    </row>
    <row r="76" spans="1:20" s="2" customFormat="1" ht="45" customHeight="1">
      <c r="A76" s="4"/>
      <c r="B76" s="4"/>
      <c r="C76" s="4" t="s">
        <v>174</v>
      </c>
      <c r="D76" s="20"/>
      <c r="E76" s="20"/>
      <c r="F76" s="20"/>
      <c r="G76" s="340"/>
      <c r="H76" s="341"/>
      <c r="I76" s="4"/>
      <c r="J76" s="19" t="s">
        <v>19</v>
      </c>
      <c r="K76" s="4"/>
      <c r="L76" s="193" t="s">
        <v>931</v>
      </c>
      <c r="M76" s="4" t="s">
        <v>327</v>
      </c>
      <c r="N76" s="4"/>
      <c r="O76" s="4">
        <v>0</v>
      </c>
      <c r="P76" s="4"/>
      <c r="Q76" s="4"/>
      <c r="R76" s="4"/>
      <c r="S76" s="4"/>
      <c r="T76" s="4"/>
    </row>
    <row r="77" spans="1:20" s="2" customFormat="1" ht="45" customHeight="1">
      <c r="A77" s="4"/>
      <c r="B77" s="4"/>
      <c r="C77" s="4" t="s">
        <v>175</v>
      </c>
      <c r="D77" s="20"/>
      <c r="E77" s="20"/>
      <c r="F77" s="20"/>
      <c r="G77" s="340"/>
      <c r="H77" s="341"/>
      <c r="I77" s="4"/>
      <c r="J77" s="19" t="s">
        <v>19</v>
      </c>
      <c r="K77" s="4"/>
      <c r="L77" s="193" t="s">
        <v>1137</v>
      </c>
      <c r="M77" s="4" t="s">
        <v>54</v>
      </c>
      <c r="N77" s="4"/>
      <c r="O77" s="4"/>
      <c r="P77" s="4"/>
      <c r="Q77" s="4"/>
      <c r="R77" s="4"/>
      <c r="S77" s="4"/>
      <c r="T77" s="4"/>
    </row>
    <row r="78" spans="1:20" s="2" customFormat="1" ht="45" customHeight="1">
      <c r="A78" s="4"/>
      <c r="B78" s="4"/>
      <c r="C78" s="4" t="s">
        <v>525</v>
      </c>
      <c r="D78" s="20"/>
      <c r="E78" s="20"/>
      <c r="F78" s="20"/>
      <c r="G78" s="340"/>
      <c r="H78" s="341"/>
      <c r="I78" s="4"/>
      <c r="J78" s="19" t="s">
        <v>19</v>
      </c>
      <c r="K78" s="4"/>
      <c r="L78" s="193" t="s">
        <v>932</v>
      </c>
      <c r="M78" s="4" t="s">
        <v>327</v>
      </c>
      <c r="N78" s="4"/>
      <c r="O78" s="4">
        <v>50</v>
      </c>
      <c r="P78" s="4"/>
      <c r="Q78" s="4"/>
      <c r="R78" s="4"/>
      <c r="S78" s="4"/>
      <c r="T78" s="4"/>
    </row>
    <row r="79" spans="1:20" s="2" customFormat="1" ht="45" customHeight="1">
      <c r="A79" s="4"/>
      <c r="B79" s="4"/>
      <c r="C79" s="4" t="s">
        <v>176</v>
      </c>
      <c r="D79" s="20"/>
      <c r="E79" s="20"/>
      <c r="F79" s="20"/>
      <c r="G79" s="340"/>
      <c r="H79" s="341"/>
      <c r="I79" s="4"/>
      <c r="J79" s="19" t="s">
        <v>19</v>
      </c>
      <c r="K79" s="4"/>
      <c r="L79" s="99" t="s">
        <v>933</v>
      </c>
      <c r="M79" s="4" t="s">
        <v>327</v>
      </c>
      <c r="N79" s="4"/>
      <c r="O79" s="4">
        <v>30</v>
      </c>
      <c r="P79" s="4"/>
      <c r="Q79" s="4"/>
      <c r="R79" s="4"/>
      <c r="S79" s="4"/>
      <c r="T79" s="4"/>
    </row>
    <row r="80" spans="1:20" s="2" customFormat="1" ht="45" customHeight="1">
      <c r="A80" s="4"/>
      <c r="B80" s="4"/>
      <c r="C80" s="292"/>
      <c r="D80" s="293"/>
      <c r="E80" s="293"/>
      <c r="F80" s="293"/>
      <c r="G80" s="293"/>
      <c r="H80" s="294"/>
      <c r="I80" s="4"/>
      <c r="J80" s="258"/>
      <c r="K80" s="4"/>
      <c r="L80" s="99" t="s">
        <v>934</v>
      </c>
      <c r="M80" s="4" t="s">
        <v>327</v>
      </c>
      <c r="N80" s="4"/>
      <c r="O80" s="4">
        <v>0</v>
      </c>
      <c r="P80" s="4"/>
      <c r="Q80" s="4"/>
      <c r="R80" s="4"/>
      <c r="S80" s="4"/>
      <c r="T80" s="4"/>
    </row>
    <row r="81" spans="1:20" ht="45" customHeight="1">
      <c r="A81" s="4"/>
      <c r="B81" s="4" t="s">
        <v>18</v>
      </c>
      <c r="C81" s="284" t="s">
        <v>148</v>
      </c>
      <c r="D81" s="285"/>
      <c r="E81" s="285"/>
      <c r="F81" s="285"/>
      <c r="G81" s="285"/>
      <c r="H81" s="286"/>
      <c r="I81" s="4" t="s">
        <v>112</v>
      </c>
      <c r="J81" s="12"/>
      <c r="K81" s="4"/>
      <c r="L81" s="4"/>
      <c r="M81" s="4"/>
      <c r="N81" s="4"/>
      <c r="O81" s="4">
        <v>0</v>
      </c>
      <c r="P81" s="4"/>
      <c r="Q81" s="4"/>
      <c r="R81" s="4"/>
      <c r="S81" s="4"/>
      <c r="T81" s="4"/>
    </row>
    <row r="82" spans="1:20" s="2" customFormat="1" ht="45" customHeight="1">
      <c r="A82" s="4"/>
      <c r="B82" s="4" t="s">
        <v>20</v>
      </c>
      <c r="C82" s="284" t="s">
        <v>149</v>
      </c>
      <c r="D82" s="285"/>
      <c r="E82" s="285"/>
      <c r="F82" s="285"/>
      <c r="G82" s="285"/>
      <c r="H82" s="286"/>
      <c r="I82" s="12" t="s">
        <v>1108</v>
      </c>
      <c r="J82" s="59" t="s">
        <v>1109</v>
      </c>
      <c r="K82" s="4"/>
      <c r="L82" s="12" t="s">
        <v>861</v>
      </c>
      <c r="M82" s="12" t="s">
        <v>856</v>
      </c>
      <c r="N82" s="12"/>
      <c r="O82" s="12" t="s">
        <v>859</v>
      </c>
      <c r="P82" s="12"/>
      <c r="Q82" s="4"/>
      <c r="R82" s="4"/>
      <c r="S82" s="4"/>
      <c r="T82" s="4"/>
    </row>
    <row r="83" spans="1:20" s="2" customFormat="1" ht="45" customHeight="1" thickBot="1">
      <c r="A83" s="7"/>
      <c r="B83" s="7"/>
      <c r="C83" s="369"/>
      <c r="D83" s="370"/>
      <c r="E83" s="370"/>
      <c r="F83" s="370"/>
      <c r="G83" s="370"/>
      <c r="H83" s="371"/>
      <c r="I83" s="26"/>
      <c r="J83" s="7"/>
      <c r="K83" s="26"/>
      <c r="L83" s="7" t="s">
        <v>862</v>
      </c>
      <c r="M83" s="7" t="s">
        <v>856</v>
      </c>
      <c r="N83" s="7"/>
      <c r="O83" s="7" t="s">
        <v>860</v>
      </c>
      <c r="P83" s="7"/>
      <c r="Q83" s="7"/>
      <c r="R83" s="7"/>
      <c r="S83" s="7"/>
      <c r="T83" s="7"/>
    </row>
    <row r="84" spans="1:20" s="2" customFormat="1" ht="45" customHeight="1">
      <c r="A84" s="21" t="s">
        <v>845</v>
      </c>
      <c r="B84" s="21">
        <v>8</v>
      </c>
      <c r="C84" s="301" t="s">
        <v>775</v>
      </c>
      <c r="D84" s="302"/>
      <c r="E84" s="302"/>
      <c r="F84" s="302"/>
      <c r="G84" s="302"/>
      <c r="H84" s="303"/>
      <c r="I84" s="13"/>
      <c r="J84" s="13"/>
      <c r="K84" s="13"/>
      <c r="L84" s="21"/>
      <c r="M84" s="21"/>
      <c r="N84" s="21"/>
      <c r="O84" s="21"/>
      <c r="P84" s="21"/>
      <c r="Q84" s="21"/>
      <c r="R84" s="21"/>
      <c r="S84" s="21"/>
      <c r="T84" s="21"/>
    </row>
    <row r="85" spans="1:20" s="2" customFormat="1" ht="45" customHeight="1">
      <c r="A85" s="4"/>
      <c r="B85" s="4" t="s">
        <v>16</v>
      </c>
      <c r="C85" s="284" t="s">
        <v>489</v>
      </c>
      <c r="D85" s="285"/>
      <c r="E85" s="285"/>
      <c r="F85" s="285"/>
      <c r="G85" s="285"/>
      <c r="H85" s="286"/>
      <c r="I85" s="4" t="s">
        <v>112</v>
      </c>
      <c r="J85" s="4"/>
      <c r="K85" s="4"/>
      <c r="L85" s="4"/>
      <c r="M85" s="4"/>
      <c r="N85" s="4"/>
      <c r="O85" s="4"/>
      <c r="P85" s="4"/>
      <c r="Q85" s="4"/>
      <c r="R85" s="4"/>
      <c r="S85" s="4"/>
      <c r="T85" s="4"/>
    </row>
    <row r="86" spans="1:20" s="2" customFormat="1" ht="45" customHeight="1">
      <c r="A86" s="4"/>
      <c r="B86" s="4" t="s">
        <v>31</v>
      </c>
      <c r="C86" s="284" t="s">
        <v>178</v>
      </c>
      <c r="D86" s="285"/>
      <c r="E86" s="285"/>
      <c r="F86" s="285"/>
      <c r="G86" s="285"/>
      <c r="H86" s="286"/>
      <c r="I86" s="77" t="s">
        <v>449</v>
      </c>
      <c r="J86" s="22" t="s">
        <v>17</v>
      </c>
      <c r="K86" s="77" t="s">
        <v>490</v>
      </c>
      <c r="L86" s="4"/>
      <c r="M86" s="4"/>
      <c r="N86" s="4"/>
      <c r="O86" s="194">
        <v>50</v>
      </c>
      <c r="P86" s="4"/>
      <c r="Q86" s="4"/>
      <c r="R86" s="4"/>
      <c r="S86" s="4"/>
      <c r="T86" s="4"/>
    </row>
    <row r="87" spans="1:20" s="2" customFormat="1" ht="45" customHeight="1">
      <c r="A87" s="4"/>
      <c r="B87" s="4" t="s">
        <v>33</v>
      </c>
      <c r="C87" s="284" t="s">
        <v>179</v>
      </c>
      <c r="D87" s="285"/>
      <c r="E87" s="285"/>
      <c r="F87" s="285"/>
      <c r="G87" s="285"/>
      <c r="H87" s="286"/>
      <c r="I87" s="77" t="s">
        <v>449</v>
      </c>
      <c r="J87" s="22" t="s">
        <v>17</v>
      </c>
      <c r="K87" s="77" t="s">
        <v>491</v>
      </c>
      <c r="L87" s="4"/>
      <c r="M87" s="4"/>
      <c r="N87" s="4"/>
      <c r="O87" s="194">
        <v>25</v>
      </c>
      <c r="P87" s="4"/>
      <c r="Q87" s="4"/>
      <c r="R87" s="4"/>
      <c r="S87" s="4"/>
      <c r="T87" s="4"/>
    </row>
    <row r="88" spans="1:20" s="2" customFormat="1" ht="45" customHeight="1">
      <c r="A88" s="4"/>
      <c r="B88" s="4" t="s">
        <v>34</v>
      </c>
      <c r="C88" s="284" t="s">
        <v>529</v>
      </c>
      <c r="D88" s="285"/>
      <c r="E88" s="285"/>
      <c r="F88" s="285"/>
      <c r="G88" s="285"/>
      <c r="H88" s="286"/>
      <c r="I88" s="77" t="s">
        <v>449</v>
      </c>
      <c r="J88" s="22" t="s">
        <v>17</v>
      </c>
      <c r="K88" s="16" t="s">
        <v>1374</v>
      </c>
      <c r="L88" s="4"/>
      <c r="M88" s="4"/>
      <c r="N88" s="4"/>
      <c r="O88" s="194">
        <v>25</v>
      </c>
      <c r="P88" s="4"/>
      <c r="Q88" s="4"/>
      <c r="R88" s="4"/>
      <c r="S88" s="4"/>
      <c r="T88" s="4"/>
    </row>
    <row r="89" spans="1:20" s="2" customFormat="1" ht="45" customHeight="1">
      <c r="A89" s="4"/>
      <c r="B89" s="4" t="s">
        <v>18</v>
      </c>
      <c r="C89" s="284" t="s">
        <v>180</v>
      </c>
      <c r="D89" s="285"/>
      <c r="E89" s="285"/>
      <c r="F89" s="285"/>
      <c r="G89" s="285"/>
      <c r="H89" s="286"/>
      <c r="I89" s="4" t="s">
        <v>112</v>
      </c>
      <c r="J89" s="4"/>
      <c r="K89" s="4"/>
      <c r="L89" s="4"/>
      <c r="M89" s="4"/>
      <c r="N89" s="4"/>
      <c r="O89" s="194">
        <v>0</v>
      </c>
      <c r="P89" s="4"/>
      <c r="Q89" s="4"/>
      <c r="R89" s="4"/>
      <c r="S89" s="4"/>
      <c r="T89" s="4"/>
    </row>
    <row r="90" spans="1:20" s="2" customFormat="1" ht="45" customHeight="1">
      <c r="A90" s="4"/>
      <c r="B90" s="4" t="s">
        <v>20</v>
      </c>
      <c r="C90" s="284" t="s">
        <v>37</v>
      </c>
      <c r="D90" s="285"/>
      <c r="E90" s="285"/>
      <c r="F90" s="285"/>
      <c r="G90" s="285"/>
      <c r="H90" s="286"/>
      <c r="I90" s="4" t="s">
        <v>112</v>
      </c>
      <c r="J90" s="4"/>
      <c r="K90" s="4"/>
      <c r="L90" s="4"/>
      <c r="M90" s="4"/>
      <c r="N90" s="4"/>
      <c r="O90" s="4">
        <v>0</v>
      </c>
      <c r="P90" s="4"/>
      <c r="Q90" s="4"/>
      <c r="R90" s="4"/>
      <c r="S90" s="4"/>
      <c r="T90" s="4"/>
    </row>
    <row r="91" spans="1:20" s="2" customFormat="1" ht="45" customHeight="1">
      <c r="A91" s="4"/>
      <c r="B91" s="4" t="s">
        <v>22</v>
      </c>
      <c r="C91" s="284" t="s">
        <v>149</v>
      </c>
      <c r="D91" s="285"/>
      <c r="E91" s="285"/>
      <c r="F91" s="285"/>
      <c r="G91" s="285"/>
      <c r="H91" s="286"/>
      <c r="I91" s="12" t="s">
        <v>1375</v>
      </c>
      <c r="J91" s="59" t="s">
        <v>1109</v>
      </c>
      <c r="K91" s="4"/>
      <c r="L91" s="12" t="s">
        <v>861</v>
      </c>
      <c r="M91" s="12" t="s">
        <v>856</v>
      </c>
      <c r="N91" s="12"/>
      <c r="O91" s="12" t="s">
        <v>859</v>
      </c>
      <c r="P91" s="12"/>
      <c r="Q91" s="4"/>
      <c r="R91" s="4"/>
      <c r="S91" s="4"/>
      <c r="T91" s="4"/>
    </row>
    <row r="92" spans="1:20" s="2" customFormat="1" ht="45" customHeight="1" thickBot="1">
      <c r="A92" s="7"/>
      <c r="B92" s="7"/>
      <c r="C92" s="369"/>
      <c r="D92" s="370"/>
      <c r="E92" s="370"/>
      <c r="F92" s="370"/>
      <c r="G92" s="370"/>
      <c r="H92" s="371"/>
      <c r="I92" s="26"/>
      <c r="J92" s="7"/>
      <c r="K92" s="26"/>
      <c r="L92" s="7" t="s">
        <v>862</v>
      </c>
      <c r="M92" s="7" t="s">
        <v>856</v>
      </c>
      <c r="N92" s="7"/>
      <c r="O92" s="7" t="s">
        <v>860</v>
      </c>
      <c r="P92" s="7"/>
      <c r="Q92" s="7"/>
      <c r="R92" s="7"/>
      <c r="S92" s="7"/>
      <c r="T92" s="7"/>
    </row>
    <row r="93" spans="1:20" s="2" customFormat="1" ht="57.6" customHeight="1">
      <c r="A93" s="9" t="s">
        <v>847</v>
      </c>
      <c r="B93" s="9">
        <v>9</v>
      </c>
      <c r="C93" s="301" t="s">
        <v>776</v>
      </c>
      <c r="D93" s="302"/>
      <c r="E93" s="302"/>
      <c r="F93" s="302"/>
      <c r="G93" s="302"/>
      <c r="H93" s="303"/>
      <c r="I93" s="10"/>
      <c r="J93" s="10"/>
      <c r="K93" s="10"/>
      <c r="L93" s="9"/>
      <c r="M93" s="9"/>
      <c r="N93" s="9"/>
      <c r="O93" s="9"/>
      <c r="P93" s="9"/>
      <c r="Q93" s="206" t="s">
        <v>1194</v>
      </c>
      <c r="R93" s="206" t="s">
        <v>1158</v>
      </c>
      <c r="S93" s="206" t="s">
        <v>1058</v>
      </c>
      <c r="T93" s="9"/>
    </row>
    <row r="94" spans="1:20" s="2" customFormat="1" ht="45" customHeight="1">
      <c r="A94" s="4"/>
      <c r="B94" s="4" t="s">
        <v>16</v>
      </c>
      <c r="C94" s="284" t="s">
        <v>171</v>
      </c>
      <c r="D94" s="285"/>
      <c r="E94" s="285"/>
      <c r="F94" s="285"/>
      <c r="G94" s="285"/>
      <c r="H94" s="286"/>
      <c r="I94" s="4" t="s">
        <v>147</v>
      </c>
      <c r="J94" s="4"/>
      <c r="K94" s="4" t="s">
        <v>731</v>
      </c>
      <c r="L94" s="4"/>
      <c r="M94" s="4"/>
      <c r="N94" s="4"/>
      <c r="O94" s="4"/>
      <c r="P94" s="4"/>
      <c r="Q94" s="4"/>
      <c r="R94" s="4"/>
      <c r="S94" s="4"/>
      <c r="T94" s="4"/>
    </row>
    <row r="95" spans="1:20" s="2" customFormat="1" ht="45" customHeight="1">
      <c r="A95" s="4"/>
      <c r="B95" s="4" t="s">
        <v>31</v>
      </c>
      <c r="C95" s="57" t="s">
        <v>1377</v>
      </c>
      <c r="D95" s="57" t="s">
        <v>1378</v>
      </c>
      <c r="E95" s="57" t="s">
        <v>1381</v>
      </c>
      <c r="F95" s="57" t="s">
        <v>1379</v>
      </c>
      <c r="G95" s="312" t="s">
        <v>1380</v>
      </c>
      <c r="H95" s="312"/>
      <c r="I95" s="4"/>
      <c r="J95" s="41"/>
      <c r="K95" s="4"/>
      <c r="L95" s="4"/>
      <c r="M95" s="4"/>
      <c r="N95" s="4"/>
      <c r="P95" s="4"/>
      <c r="Q95" s="4"/>
      <c r="R95" s="4"/>
      <c r="S95" s="4"/>
      <c r="T95" s="4"/>
    </row>
    <row r="96" spans="1:20" s="2" customFormat="1" ht="45" customHeight="1">
      <c r="A96" s="4"/>
      <c r="B96" s="4"/>
      <c r="C96" s="57" t="s">
        <v>727</v>
      </c>
      <c r="D96" s="78"/>
      <c r="E96" s="78"/>
      <c r="F96" s="78"/>
      <c r="G96" s="381"/>
      <c r="H96" s="381"/>
      <c r="I96" s="4"/>
      <c r="J96" s="20" t="s">
        <v>19</v>
      </c>
      <c r="K96" s="4"/>
      <c r="L96" s="4"/>
      <c r="M96" s="4"/>
      <c r="N96" s="4"/>
      <c r="O96" s="4">
        <v>20</v>
      </c>
      <c r="P96" s="4"/>
      <c r="Q96" s="4"/>
      <c r="R96" s="4"/>
      <c r="S96" s="4"/>
      <c r="T96" s="4"/>
    </row>
    <row r="97" spans="1:20" s="2" customFormat="1" ht="45" customHeight="1">
      <c r="A97" s="4"/>
      <c r="B97" s="4"/>
      <c r="C97" s="4" t="s">
        <v>728</v>
      </c>
      <c r="D97" s="20"/>
      <c r="E97" s="20"/>
      <c r="F97" s="20"/>
      <c r="G97" s="381"/>
      <c r="H97" s="381"/>
      <c r="I97" s="4"/>
      <c r="J97" s="20" t="s">
        <v>19</v>
      </c>
      <c r="K97" s="4"/>
      <c r="L97" s="4"/>
      <c r="M97" s="4"/>
      <c r="N97" s="4"/>
      <c r="O97" s="4">
        <v>15</v>
      </c>
      <c r="P97" s="4"/>
      <c r="Q97" s="4"/>
      <c r="R97" s="4"/>
      <c r="S97" s="4"/>
      <c r="T97" s="4"/>
    </row>
    <row r="98" spans="1:20" s="2" customFormat="1" ht="45" customHeight="1">
      <c r="A98" s="4"/>
      <c r="B98" s="4"/>
      <c r="C98" s="4" t="s">
        <v>729</v>
      </c>
      <c r="D98" s="20"/>
      <c r="E98" s="20"/>
      <c r="F98" s="20"/>
      <c r="G98" s="381"/>
      <c r="H98" s="381"/>
      <c r="I98" s="4"/>
      <c r="J98" s="20" t="s">
        <v>19</v>
      </c>
      <c r="K98" s="4"/>
      <c r="L98" s="4"/>
      <c r="M98" s="4"/>
      <c r="N98" s="4"/>
      <c r="O98" s="4">
        <v>25</v>
      </c>
      <c r="P98" s="4"/>
      <c r="Q98" s="4"/>
      <c r="R98" s="4"/>
      <c r="S98" s="4"/>
      <c r="T98" s="4"/>
    </row>
    <row r="99" spans="1:20" s="2" customFormat="1" ht="45" customHeight="1">
      <c r="A99" s="4"/>
      <c r="B99" s="4"/>
      <c r="C99" s="4" t="s">
        <v>730</v>
      </c>
      <c r="D99" s="20"/>
      <c r="E99" s="20"/>
      <c r="F99" s="20"/>
      <c r="G99" s="381"/>
      <c r="H99" s="381"/>
      <c r="I99" s="4"/>
      <c r="J99" s="20" t="s">
        <v>19</v>
      </c>
      <c r="K99" s="4"/>
      <c r="L99" s="4"/>
      <c r="M99" s="4"/>
      <c r="N99" s="4"/>
      <c r="O99" s="4">
        <v>15</v>
      </c>
      <c r="P99" s="4"/>
      <c r="Q99" s="4"/>
      <c r="R99" s="4"/>
      <c r="S99" s="4"/>
      <c r="T99" s="4"/>
    </row>
    <row r="100" spans="1:20" s="2" customFormat="1" ht="45" customHeight="1">
      <c r="A100" s="4"/>
      <c r="B100" s="4" t="s">
        <v>33</v>
      </c>
      <c r="C100" s="284" t="s">
        <v>92</v>
      </c>
      <c r="D100" s="285"/>
      <c r="E100" s="285"/>
      <c r="F100" s="285"/>
      <c r="G100" s="285"/>
      <c r="H100" s="286"/>
      <c r="I100" s="4" t="s">
        <v>169</v>
      </c>
      <c r="J100" s="22" t="s">
        <v>17</v>
      </c>
      <c r="K100" s="4" t="s">
        <v>1376</v>
      </c>
      <c r="L100" s="4"/>
      <c r="M100" s="4"/>
      <c r="N100" s="4"/>
      <c r="O100" s="4">
        <v>15</v>
      </c>
      <c r="P100" s="4"/>
      <c r="Q100" s="4"/>
      <c r="R100" s="4"/>
      <c r="S100" s="4"/>
      <c r="T100" s="4"/>
    </row>
    <row r="101" spans="1:20" s="2" customFormat="1" ht="45" customHeight="1">
      <c r="A101" s="4"/>
      <c r="B101" s="4" t="s">
        <v>34</v>
      </c>
      <c r="C101" s="284" t="s">
        <v>365</v>
      </c>
      <c r="D101" s="285"/>
      <c r="E101" s="285"/>
      <c r="F101" s="285"/>
      <c r="G101" s="285"/>
      <c r="H101" s="286"/>
      <c r="I101" s="4" t="s">
        <v>169</v>
      </c>
      <c r="J101" s="22" t="s">
        <v>17</v>
      </c>
      <c r="K101" s="4" t="s">
        <v>459</v>
      </c>
      <c r="L101" s="4"/>
      <c r="M101" s="4"/>
      <c r="N101" s="4"/>
      <c r="O101" s="4">
        <v>10</v>
      </c>
      <c r="P101" s="4"/>
      <c r="Q101" s="4"/>
      <c r="R101" s="4"/>
      <c r="S101" s="4"/>
      <c r="T101" s="4"/>
    </row>
    <row r="102" spans="1:20" s="2" customFormat="1" ht="45" customHeight="1">
      <c r="A102" s="4"/>
      <c r="B102" s="4" t="s">
        <v>18</v>
      </c>
      <c r="C102" s="284" t="s">
        <v>181</v>
      </c>
      <c r="D102" s="285"/>
      <c r="E102" s="285"/>
      <c r="F102" s="285"/>
      <c r="G102" s="285"/>
      <c r="H102" s="286"/>
      <c r="I102" s="4" t="s">
        <v>147</v>
      </c>
      <c r="J102" s="4"/>
      <c r="K102" s="4"/>
      <c r="L102" s="4"/>
      <c r="M102" s="4"/>
      <c r="N102" s="4"/>
      <c r="O102" s="4">
        <v>0</v>
      </c>
      <c r="P102" s="4"/>
      <c r="Q102" s="4"/>
      <c r="R102" s="4"/>
      <c r="S102" s="4"/>
      <c r="T102" s="4"/>
    </row>
    <row r="103" spans="1:20" s="2" customFormat="1" ht="45" customHeight="1">
      <c r="A103" s="4"/>
      <c r="B103" s="4" t="s">
        <v>20</v>
      </c>
      <c r="C103" s="284" t="s">
        <v>37</v>
      </c>
      <c r="D103" s="285"/>
      <c r="E103" s="285"/>
      <c r="F103" s="285"/>
      <c r="G103" s="285"/>
      <c r="H103" s="286"/>
      <c r="I103" s="4" t="s">
        <v>147</v>
      </c>
      <c r="J103" s="4"/>
      <c r="K103" s="4"/>
      <c r="L103" s="4"/>
      <c r="M103" s="4"/>
      <c r="N103" s="4"/>
      <c r="O103" s="4">
        <v>0</v>
      </c>
      <c r="P103" s="4"/>
      <c r="Q103" s="4"/>
      <c r="R103" s="4"/>
      <c r="S103" s="4"/>
      <c r="T103" s="4"/>
    </row>
    <row r="104" spans="1:20" s="2" customFormat="1" ht="45" customHeight="1">
      <c r="A104" s="4"/>
      <c r="B104" s="4" t="s">
        <v>22</v>
      </c>
      <c r="C104" s="284" t="s">
        <v>149</v>
      </c>
      <c r="D104" s="285"/>
      <c r="E104" s="285"/>
      <c r="F104" s="285"/>
      <c r="G104" s="285"/>
      <c r="H104" s="286"/>
      <c r="I104" s="12" t="s">
        <v>1375</v>
      </c>
      <c r="J104" s="59" t="s">
        <v>1109</v>
      </c>
      <c r="K104" s="4"/>
      <c r="L104" s="12" t="s">
        <v>861</v>
      </c>
      <c r="M104" s="12" t="s">
        <v>856</v>
      </c>
      <c r="N104" s="12"/>
      <c r="O104" s="12" t="s">
        <v>859</v>
      </c>
      <c r="P104" s="12"/>
      <c r="Q104" s="4"/>
      <c r="R104" s="4"/>
      <c r="S104" s="4"/>
      <c r="T104" s="4"/>
    </row>
    <row r="105" spans="1:20" s="2" customFormat="1" ht="45" customHeight="1" thickBot="1">
      <c r="A105" s="7"/>
      <c r="B105" s="7"/>
      <c r="C105" s="369"/>
      <c r="D105" s="370"/>
      <c r="E105" s="370"/>
      <c r="F105" s="370"/>
      <c r="G105" s="370"/>
      <c r="H105" s="371"/>
      <c r="I105" s="26"/>
      <c r="J105" s="7"/>
      <c r="K105" s="26"/>
      <c r="L105" s="7" t="s">
        <v>862</v>
      </c>
      <c r="M105" s="7" t="s">
        <v>856</v>
      </c>
      <c r="N105" s="7"/>
      <c r="O105" s="7" t="s">
        <v>860</v>
      </c>
      <c r="P105" s="7"/>
      <c r="Q105" s="7"/>
      <c r="R105" s="7"/>
      <c r="S105" s="7"/>
      <c r="T105" s="7"/>
    </row>
    <row r="106" spans="1:20" s="2" customFormat="1" ht="65.099999999999994" customHeight="1">
      <c r="A106" s="9" t="s">
        <v>846</v>
      </c>
      <c r="B106" s="9">
        <v>10</v>
      </c>
      <c r="C106" s="301" t="s">
        <v>777</v>
      </c>
      <c r="D106" s="302"/>
      <c r="E106" s="302"/>
      <c r="F106" s="302"/>
      <c r="G106" s="302"/>
      <c r="H106" s="303"/>
      <c r="I106" s="10"/>
      <c r="J106" s="10"/>
      <c r="K106" s="10"/>
      <c r="L106" s="9"/>
      <c r="M106" s="9"/>
      <c r="N106" s="9"/>
      <c r="O106" s="9"/>
      <c r="P106" s="9"/>
      <c r="Q106" s="206" t="s">
        <v>1194</v>
      </c>
      <c r="R106" s="206" t="s">
        <v>1158</v>
      </c>
      <c r="S106" s="206" t="s">
        <v>1195</v>
      </c>
      <c r="T106" s="218" t="s">
        <v>1059</v>
      </c>
    </row>
    <row r="107" spans="1:20" s="2" customFormat="1" ht="45" customHeight="1">
      <c r="A107" s="4"/>
      <c r="B107" s="4" t="s">
        <v>16</v>
      </c>
      <c r="C107" s="284" t="s">
        <v>171</v>
      </c>
      <c r="D107" s="285"/>
      <c r="E107" s="285"/>
      <c r="F107" s="285"/>
      <c r="G107" s="285"/>
      <c r="H107" s="286"/>
      <c r="I107" s="4" t="s">
        <v>112</v>
      </c>
      <c r="J107" s="10"/>
      <c r="K107" s="4" t="s">
        <v>530</v>
      </c>
      <c r="L107" s="4"/>
      <c r="M107" s="4"/>
      <c r="N107" s="4"/>
      <c r="O107" s="274" t="s">
        <v>902</v>
      </c>
      <c r="P107" s="4"/>
      <c r="Q107" s="4"/>
      <c r="R107" s="4"/>
      <c r="S107" s="4"/>
      <c r="T107" s="4"/>
    </row>
    <row r="108" spans="1:20" s="2" customFormat="1" ht="45" customHeight="1">
      <c r="A108" s="4"/>
      <c r="B108" s="4"/>
      <c r="C108" s="292" t="s">
        <v>580</v>
      </c>
      <c r="D108" s="294"/>
      <c r="E108" s="292" t="s">
        <v>581</v>
      </c>
      <c r="F108" s="294"/>
      <c r="G108" s="292" t="s">
        <v>582</v>
      </c>
      <c r="H108" s="294"/>
      <c r="I108" s="4"/>
      <c r="J108" s="19" t="s">
        <v>19</v>
      </c>
      <c r="K108" s="4"/>
      <c r="L108" s="4"/>
      <c r="M108" s="4"/>
      <c r="N108" s="4"/>
      <c r="O108" s="275"/>
      <c r="P108" s="4"/>
      <c r="Q108" s="4"/>
      <c r="R108" s="4"/>
      <c r="S108" s="4"/>
      <c r="T108" s="4"/>
    </row>
    <row r="109" spans="1:20" s="2" customFormat="1" ht="45" customHeight="1">
      <c r="A109" s="4"/>
      <c r="B109" s="4"/>
      <c r="C109" s="381"/>
      <c r="D109" s="381"/>
      <c r="E109" s="381"/>
      <c r="F109" s="381"/>
      <c r="G109" s="381"/>
      <c r="H109" s="381"/>
      <c r="I109" s="4"/>
      <c r="J109" s="19" t="s">
        <v>19</v>
      </c>
      <c r="K109" s="4"/>
      <c r="L109" s="4"/>
      <c r="M109" s="4"/>
      <c r="N109" s="4"/>
      <c r="O109" s="275"/>
      <c r="P109" s="4"/>
      <c r="Q109" s="4"/>
      <c r="R109" s="4"/>
      <c r="S109" s="4"/>
      <c r="T109" s="4"/>
    </row>
    <row r="110" spans="1:20" s="2" customFormat="1" ht="45" customHeight="1">
      <c r="A110" s="4"/>
      <c r="B110" s="4"/>
      <c r="C110" s="381"/>
      <c r="D110" s="381"/>
      <c r="E110" s="381"/>
      <c r="F110" s="381"/>
      <c r="G110" s="381"/>
      <c r="H110" s="381"/>
      <c r="I110" s="4"/>
      <c r="J110" s="19" t="s">
        <v>19</v>
      </c>
      <c r="K110" s="4"/>
      <c r="L110" s="4"/>
      <c r="M110" s="4"/>
      <c r="N110" s="4"/>
      <c r="O110" s="275"/>
      <c r="P110" s="4"/>
      <c r="Q110" s="4"/>
      <c r="R110" s="4"/>
      <c r="S110" s="4"/>
      <c r="T110" s="4"/>
    </row>
    <row r="111" spans="1:20" s="2" customFormat="1" ht="45" customHeight="1">
      <c r="A111" s="4"/>
      <c r="B111" s="4"/>
      <c r="C111" s="381"/>
      <c r="D111" s="381"/>
      <c r="E111" s="381"/>
      <c r="F111" s="381"/>
      <c r="G111" s="381"/>
      <c r="H111" s="381"/>
      <c r="I111" s="4"/>
      <c r="J111" s="19" t="s">
        <v>19</v>
      </c>
      <c r="K111" s="4"/>
      <c r="L111" s="4"/>
      <c r="M111" s="4"/>
      <c r="N111" s="4"/>
      <c r="O111" s="275"/>
      <c r="P111" s="4"/>
      <c r="Q111" s="4"/>
      <c r="R111" s="4"/>
      <c r="S111" s="4"/>
      <c r="T111" s="4"/>
    </row>
    <row r="112" spans="1:20" s="2" customFormat="1" ht="45" customHeight="1">
      <c r="A112" s="4"/>
      <c r="B112" s="4" t="s">
        <v>18</v>
      </c>
      <c r="C112" s="284" t="s">
        <v>37</v>
      </c>
      <c r="D112" s="285"/>
      <c r="E112" s="285"/>
      <c r="F112" s="285"/>
      <c r="G112" s="285"/>
      <c r="H112" s="286"/>
      <c r="I112" s="4" t="s">
        <v>147</v>
      </c>
      <c r="J112" s="4"/>
      <c r="K112" s="4"/>
      <c r="L112" s="4"/>
      <c r="M112" s="4"/>
      <c r="N112" s="4"/>
      <c r="O112" s="275"/>
      <c r="P112" s="4"/>
      <c r="Q112" s="4"/>
      <c r="R112" s="4"/>
      <c r="S112" s="4"/>
      <c r="T112" s="4"/>
    </row>
    <row r="113" spans="1:20" s="2" customFormat="1" ht="45" customHeight="1" thickBot="1">
      <c r="A113" s="7"/>
      <c r="B113" s="7" t="s">
        <v>20</v>
      </c>
      <c r="C113" s="278" t="s">
        <v>149</v>
      </c>
      <c r="D113" s="279"/>
      <c r="E113" s="279"/>
      <c r="F113" s="279"/>
      <c r="G113" s="279"/>
      <c r="H113" s="280"/>
      <c r="I113" s="7" t="s">
        <v>164</v>
      </c>
      <c r="J113" s="23" t="s">
        <v>17</v>
      </c>
      <c r="K113" s="7"/>
      <c r="L113" s="7"/>
      <c r="M113" s="7"/>
      <c r="N113" s="7"/>
      <c r="O113" s="276"/>
      <c r="P113" s="7"/>
      <c r="Q113" s="7"/>
      <c r="R113" s="7"/>
      <c r="S113" s="7"/>
      <c r="T113" s="7"/>
    </row>
    <row r="114" spans="1:20" s="2" customFormat="1" ht="45" customHeight="1">
      <c r="A114" s="160"/>
      <c r="B114" s="160" t="s">
        <v>182</v>
      </c>
      <c r="C114" s="161"/>
      <c r="D114" s="161"/>
      <c r="E114" s="161"/>
      <c r="F114" s="161"/>
      <c r="G114" s="161"/>
      <c r="H114" s="161"/>
      <c r="I114" s="161"/>
      <c r="J114" s="169"/>
      <c r="K114" s="163"/>
      <c r="L114" s="160"/>
      <c r="M114" s="160"/>
      <c r="N114" s="160"/>
      <c r="O114" s="160"/>
      <c r="P114" s="160"/>
      <c r="Q114" s="160"/>
      <c r="R114" s="160"/>
      <c r="S114" s="160"/>
      <c r="T114" s="160"/>
    </row>
    <row r="115" spans="1:20" s="2" customFormat="1" ht="45" customHeight="1">
      <c r="A115" s="9" t="s">
        <v>848</v>
      </c>
      <c r="B115" s="9">
        <v>11</v>
      </c>
      <c r="C115" s="297" t="s">
        <v>188</v>
      </c>
      <c r="D115" s="298"/>
      <c r="E115" s="298"/>
      <c r="F115" s="298"/>
      <c r="G115" s="298"/>
      <c r="H115" s="299"/>
      <c r="I115" s="10"/>
      <c r="J115" s="10"/>
      <c r="K115" s="10"/>
      <c r="L115" s="9"/>
      <c r="M115" s="9"/>
      <c r="N115" s="9"/>
      <c r="O115" s="9"/>
      <c r="P115" s="9"/>
      <c r="Q115" s="9"/>
      <c r="R115" s="9"/>
      <c r="S115" s="9"/>
      <c r="T115" s="9"/>
    </row>
    <row r="116" spans="1:20" s="2" customFormat="1" ht="45" customHeight="1">
      <c r="A116" s="4"/>
      <c r="B116" s="4" t="s">
        <v>16</v>
      </c>
      <c r="C116" s="284" t="s">
        <v>838</v>
      </c>
      <c r="D116" s="285"/>
      <c r="E116" s="285"/>
      <c r="F116" s="285"/>
      <c r="G116" s="285"/>
      <c r="H116" s="286"/>
      <c r="I116" s="4" t="s">
        <v>112</v>
      </c>
      <c r="J116" s="4"/>
      <c r="K116" s="4"/>
      <c r="L116" s="4"/>
      <c r="M116" s="4"/>
      <c r="N116" s="4"/>
      <c r="O116" s="4"/>
      <c r="P116" s="4"/>
      <c r="Q116" s="4"/>
      <c r="R116" s="4"/>
      <c r="S116" s="4"/>
      <c r="T116" s="4"/>
    </row>
    <row r="117" spans="1:20" s="2" customFormat="1" ht="45" customHeight="1">
      <c r="A117" s="4"/>
      <c r="B117" s="4" t="s">
        <v>31</v>
      </c>
      <c r="C117" s="332" t="s">
        <v>189</v>
      </c>
      <c r="D117" s="333"/>
      <c r="E117" s="333"/>
      <c r="F117" s="333"/>
      <c r="G117" s="333"/>
      <c r="H117" s="334"/>
      <c r="I117" s="4" t="s">
        <v>1344</v>
      </c>
      <c r="J117" s="22" t="s">
        <v>17</v>
      </c>
      <c r="K117" s="4" t="s">
        <v>1384</v>
      </c>
      <c r="L117" s="4"/>
      <c r="M117" s="4"/>
      <c r="N117" s="4"/>
      <c r="O117" s="189">
        <v>100</v>
      </c>
      <c r="P117" s="4"/>
      <c r="Q117" s="4"/>
      <c r="R117" s="4"/>
      <c r="S117" s="4"/>
      <c r="T117" s="4"/>
    </row>
    <row r="118" spans="1:20" s="2" customFormat="1" ht="45" customHeight="1">
      <c r="A118" s="4"/>
      <c r="B118" s="4" t="s">
        <v>33</v>
      </c>
      <c r="C118" s="284" t="s">
        <v>190</v>
      </c>
      <c r="D118" s="285"/>
      <c r="E118" s="285"/>
      <c r="F118" s="285"/>
      <c r="G118" s="285"/>
      <c r="H118" s="286"/>
      <c r="I118" s="4" t="s">
        <v>1344</v>
      </c>
      <c r="J118" s="22" t="s">
        <v>17</v>
      </c>
      <c r="K118" s="4" t="s">
        <v>1383</v>
      </c>
      <c r="L118" s="4"/>
      <c r="M118" s="4"/>
      <c r="N118" s="4"/>
      <c r="O118" s="189">
        <v>70</v>
      </c>
      <c r="P118" s="4"/>
      <c r="Q118" s="4"/>
      <c r="R118" s="4"/>
      <c r="S118" s="4"/>
      <c r="T118" s="4"/>
    </row>
    <row r="119" spans="1:20" s="2" customFormat="1" ht="45" customHeight="1">
      <c r="A119" s="4"/>
      <c r="B119" s="4" t="s">
        <v>34</v>
      </c>
      <c r="C119" s="284" t="s">
        <v>191</v>
      </c>
      <c r="D119" s="285"/>
      <c r="E119" s="285"/>
      <c r="F119" s="285"/>
      <c r="G119" s="285"/>
      <c r="H119" s="286"/>
      <c r="I119" s="4" t="s">
        <v>1344</v>
      </c>
      <c r="J119" s="22" t="s">
        <v>17</v>
      </c>
      <c r="K119" s="4" t="s">
        <v>1382</v>
      </c>
      <c r="L119" s="4"/>
      <c r="M119" s="4"/>
      <c r="N119" s="4"/>
      <c r="O119" s="189">
        <v>80</v>
      </c>
      <c r="P119" s="4"/>
      <c r="Q119" s="4"/>
      <c r="R119" s="4"/>
      <c r="S119" s="4"/>
      <c r="T119" s="4"/>
    </row>
    <row r="120" spans="1:20" s="2" customFormat="1" ht="45" customHeight="1">
      <c r="A120" s="4"/>
      <c r="B120" s="4" t="s">
        <v>18</v>
      </c>
      <c r="C120" s="284" t="s">
        <v>192</v>
      </c>
      <c r="D120" s="285"/>
      <c r="E120" s="285"/>
      <c r="F120" s="285"/>
      <c r="G120" s="285"/>
      <c r="H120" s="286"/>
      <c r="I120" s="4" t="s">
        <v>112</v>
      </c>
      <c r="J120" s="4"/>
      <c r="K120" s="4"/>
      <c r="L120" s="4"/>
      <c r="M120" s="4"/>
      <c r="N120" s="4"/>
      <c r="O120" s="189">
        <v>0</v>
      </c>
      <c r="P120" s="4"/>
      <c r="Q120" s="4"/>
      <c r="R120" s="4"/>
      <c r="S120" s="4"/>
      <c r="T120" s="4"/>
    </row>
    <row r="121" spans="1:20" s="2" customFormat="1" ht="45" customHeight="1">
      <c r="A121" s="4"/>
      <c r="B121" s="4" t="s">
        <v>20</v>
      </c>
      <c r="C121" s="284" t="s">
        <v>148</v>
      </c>
      <c r="D121" s="285"/>
      <c r="E121" s="285"/>
      <c r="F121" s="285"/>
      <c r="G121" s="285"/>
      <c r="H121" s="286"/>
      <c r="I121" s="4" t="s">
        <v>112</v>
      </c>
      <c r="J121" s="4"/>
      <c r="K121" s="4"/>
      <c r="L121" s="4"/>
      <c r="M121" s="4"/>
      <c r="N121" s="4"/>
      <c r="O121" s="189">
        <v>0</v>
      </c>
      <c r="P121" s="4"/>
      <c r="Q121" s="4"/>
      <c r="R121" s="4"/>
      <c r="S121" s="4"/>
      <c r="T121" s="4"/>
    </row>
    <row r="122" spans="1:20" s="2" customFormat="1" ht="45" customHeight="1">
      <c r="A122" s="4"/>
      <c r="B122" s="4" t="s">
        <v>22</v>
      </c>
      <c r="C122" s="284" t="s">
        <v>149</v>
      </c>
      <c r="D122" s="285"/>
      <c r="E122" s="285"/>
      <c r="F122" s="285"/>
      <c r="G122" s="285"/>
      <c r="H122" s="286"/>
      <c r="I122" s="12" t="s">
        <v>1375</v>
      </c>
      <c r="J122" s="59" t="s">
        <v>1109</v>
      </c>
      <c r="K122" s="4"/>
      <c r="L122" s="12" t="s">
        <v>861</v>
      </c>
      <c r="M122" s="12" t="s">
        <v>856</v>
      </c>
      <c r="N122" s="12"/>
      <c r="O122" s="12" t="s">
        <v>859</v>
      </c>
      <c r="P122" s="12"/>
      <c r="Q122" s="4"/>
      <c r="R122" s="4"/>
      <c r="S122" s="4"/>
      <c r="T122" s="4"/>
    </row>
    <row r="123" spans="1:20" s="2" customFormat="1" ht="45" customHeight="1" thickBot="1">
      <c r="A123" s="7"/>
      <c r="B123" s="7"/>
      <c r="C123" s="369"/>
      <c r="D123" s="370"/>
      <c r="E123" s="370"/>
      <c r="F123" s="370"/>
      <c r="G123" s="370"/>
      <c r="H123" s="371"/>
      <c r="I123" s="26"/>
      <c r="J123" s="7"/>
      <c r="K123" s="26"/>
      <c r="L123" s="7" t="s">
        <v>862</v>
      </c>
      <c r="M123" s="7" t="s">
        <v>856</v>
      </c>
      <c r="N123" s="7"/>
      <c r="O123" s="7" t="s">
        <v>860</v>
      </c>
      <c r="P123" s="7"/>
      <c r="Q123" s="7"/>
      <c r="R123" s="7"/>
      <c r="S123" s="7"/>
      <c r="T123" s="7"/>
    </row>
    <row r="124" spans="1:20" s="2" customFormat="1" ht="66" customHeight="1">
      <c r="A124" s="3" t="s">
        <v>848</v>
      </c>
      <c r="B124" s="3">
        <v>12</v>
      </c>
      <c r="C124" s="301" t="s">
        <v>797</v>
      </c>
      <c r="D124" s="302"/>
      <c r="E124" s="302"/>
      <c r="F124" s="302"/>
      <c r="G124" s="302"/>
      <c r="H124" s="303"/>
      <c r="I124" s="17"/>
      <c r="J124" s="17"/>
      <c r="K124" s="17"/>
      <c r="L124" s="3"/>
      <c r="M124" s="3"/>
      <c r="N124" s="3"/>
      <c r="O124" s="3"/>
      <c r="P124" s="3"/>
      <c r="Q124" s="215" t="s">
        <v>1174</v>
      </c>
      <c r="R124" s="215" t="s">
        <v>1172</v>
      </c>
      <c r="S124" s="206" t="s">
        <v>1060</v>
      </c>
      <c r="T124" s="210" t="s">
        <v>1061</v>
      </c>
    </row>
    <row r="125" spans="1:20" s="2" customFormat="1" ht="45" customHeight="1">
      <c r="A125" s="4"/>
      <c r="B125" s="4" t="s">
        <v>16</v>
      </c>
      <c r="C125" s="284" t="s">
        <v>522</v>
      </c>
      <c r="D125" s="285"/>
      <c r="E125" s="285"/>
      <c r="F125" s="285"/>
      <c r="G125" s="285"/>
      <c r="H125" s="286"/>
      <c r="I125" s="4" t="s">
        <v>112</v>
      </c>
      <c r="J125" s="17"/>
      <c r="K125" s="93"/>
      <c r="L125" s="4"/>
      <c r="M125" s="4"/>
      <c r="N125" s="4"/>
      <c r="O125" s="4"/>
      <c r="P125" s="4"/>
      <c r="Q125" s="90" t="s">
        <v>1196</v>
      </c>
      <c r="R125" s="215" t="s">
        <v>1197</v>
      </c>
      <c r="S125" s="206" t="s">
        <v>1198</v>
      </c>
      <c r="T125" s="210" t="s">
        <v>1062</v>
      </c>
    </row>
    <row r="126" spans="1:20" s="2" customFormat="1" ht="45" customHeight="1">
      <c r="B126" s="2" t="s">
        <v>31</v>
      </c>
      <c r="C126" s="43" t="s">
        <v>183</v>
      </c>
      <c r="D126" s="57" t="s">
        <v>665</v>
      </c>
      <c r="E126" s="57" t="s">
        <v>796</v>
      </c>
      <c r="F126" s="57" t="s">
        <v>165</v>
      </c>
      <c r="G126" s="411" t="s">
        <v>1430</v>
      </c>
      <c r="H126" s="411" t="s">
        <v>1431</v>
      </c>
      <c r="J126" s="45" t="s">
        <v>385</v>
      </c>
      <c r="K126" s="4"/>
      <c r="L126" s="4"/>
      <c r="M126" s="4"/>
      <c r="N126" s="4"/>
      <c r="O126" s="274" t="s">
        <v>902</v>
      </c>
      <c r="P126" s="4"/>
      <c r="Q126" s="90"/>
      <c r="R126" s="215"/>
      <c r="S126" s="206"/>
      <c r="T126" s="210" t="s">
        <v>1063</v>
      </c>
    </row>
    <row r="127" spans="1:20" s="2" customFormat="1" ht="45" customHeight="1">
      <c r="A127" s="4"/>
      <c r="B127" s="4"/>
      <c r="C127" s="43" t="s">
        <v>788</v>
      </c>
      <c r="D127" s="57" t="s">
        <v>794</v>
      </c>
      <c r="E127" s="79"/>
      <c r="F127" s="97" t="e">
        <f>(E127/$E$135)*100</f>
        <v>#DIV/0!</v>
      </c>
      <c r="G127" s="79"/>
      <c r="H127" s="79"/>
      <c r="I127" s="17"/>
      <c r="J127" s="76" t="s">
        <v>19</v>
      </c>
      <c r="K127" s="4" t="s">
        <v>645</v>
      </c>
      <c r="L127" s="4"/>
      <c r="M127" s="4"/>
      <c r="N127" s="4"/>
      <c r="O127" s="275"/>
      <c r="P127" s="4"/>
      <c r="Q127" s="90"/>
      <c r="R127" s="215"/>
      <c r="S127" s="206"/>
      <c r="T127" s="210"/>
    </row>
    <row r="128" spans="1:20" s="2" customFormat="1" ht="45" customHeight="1">
      <c r="A128" s="4"/>
      <c r="B128" s="4"/>
      <c r="C128" s="43" t="s">
        <v>789</v>
      </c>
      <c r="D128" s="57" t="s">
        <v>794</v>
      </c>
      <c r="E128" s="79"/>
      <c r="F128" s="97" t="e">
        <f t="shared" ref="F128:F135" si="0">(E128/$E$135)*100</f>
        <v>#DIV/0!</v>
      </c>
      <c r="G128" s="79"/>
      <c r="H128" s="79"/>
      <c r="I128" s="17"/>
      <c r="J128" s="76" t="s">
        <v>19</v>
      </c>
      <c r="K128" s="4" t="s">
        <v>646</v>
      </c>
      <c r="L128" s="4"/>
      <c r="M128" s="4"/>
      <c r="N128" s="4"/>
      <c r="O128" s="275"/>
      <c r="P128" s="4"/>
      <c r="Q128" s="4"/>
      <c r="R128" s="4"/>
      <c r="S128" s="4"/>
      <c r="T128" s="4"/>
    </row>
    <row r="129" spans="1:20" s="2" customFormat="1" ht="45" customHeight="1">
      <c r="A129" s="4"/>
      <c r="B129" s="4"/>
      <c r="C129" s="43" t="s">
        <v>790</v>
      </c>
      <c r="D129" s="57" t="s">
        <v>794</v>
      </c>
      <c r="E129" s="79"/>
      <c r="F129" s="97" t="e">
        <f t="shared" si="0"/>
        <v>#DIV/0!</v>
      </c>
      <c r="G129" s="79"/>
      <c r="H129" s="79"/>
      <c r="I129" s="17"/>
      <c r="J129" s="76" t="s">
        <v>19</v>
      </c>
      <c r="K129" s="4" t="s">
        <v>647</v>
      </c>
      <c r="L129" s="4"/>
      <c r="M129" s="4"/>
      <c r="N129" s="4"/>
      <c r="O129" s="275"/>
      <c r="P129" s="4"/>
      <c r="Q129" s="4"/>
      <c r="R129" s="4"/>
      <c r="S129" s="4"/>
      <c r="T129" s="4"/>
    </row>
    <row r="130" spans="1:20" s="2" customFormat="1" ht="45" customHeight="1">
      <c r="A130" s="4"/>
      <c r="B130" s="4"/>
      <c r="C130" s="43" t="s">
        <v>791</v>
      </c>
      <c r="D130" s="57" t="s">
        <v>794</v>
      </c>
      <c r="E130" s="79"/>
      <c r="F130" s="97" t="e">
        <f t="shared" si="0"/>
        <v>#DIV/0!</v>
      </c>
      <c r="G130" s="79"/>
      <c r="H130" s="79"/>
      <c r="I130" s="17"/>
      <c r="J130" s="76" t="s">
        <v>19</v>
      </c>
      <c r="K130" s="4" t="s">
        <v>648</v>
      </c>
      <c r="L130" s="4"/>
      <c r="M130" s="4"/>
      <c r="N130" s="4"/>
      <c r="O130" s="275"/>
      <c r="P130" s="4"/>
      <c r="Q130" s="4"/>
      <c r="R130" s="4"/>
      <c r="S130" s="4"/>
      <c r="T130" s="4"/>
    </row>
    <row r="131" spans="1:20" s="2" customFormat="1" ht="45" customHeight="1">
      <c r="A131" s="4"/>
      <c r="B131" s="4"/>
      <c r="C131" s="43" t="s">
        <v>792</v>
      </c>
      <c r="D131" s="57" t="s">
        <v>794</v>
      </c>
      <c r="E131" s="79"/>
      <c r="F131" s="97" t="e">
        <f t="shared" si="0"/>
        <v>#DIV/0!</v>
      </c>
      <c r="G131" s="79"/>
      <c r="H131" s="79"/>
      <c r="I131" s="17"/>
      <c r="J131" s="76" t="s">
        <v>19</v>
      </c>
      <c r="K131" s="4" t="s">
        <v>649</v>
      </c>
      <c r="L131" s="4"/>
      <c r="M131" s="4"/>
      <c r="N131" s="4"/>
      <c r="O131" s="275"/>
      <c r="P131" s="4"/>
      <c r="Q131" s="4"/>
      <c r="R131" s="4"/>
      <c r="S131" s="4"/>
      <c r="T131" s="4"/>
    </row>
    <row r="132" spans="1:20" s="2" customFormat="1" ht="45" customHeight="1">
      <c r="A132" s="4"/>
      <c r="B132" s="4"/>
      <c r="C132" s="43" t="s">
        <v>793</v>
      </c>
      <c r="D132" s="57" t="s">
        <v>794</v>
      </c>
      <c r="E132" s="79"/>
      <c r="F132" s="97" t="e">
        <f t="shared" si="0"/>
        <v>#DIV/0!</v>
      </c>
      <c r="G132" s="79"/>
      <c r="H132" s="79"/>
      <c r="I132" s="17"/>
      <c r="J132" s="76" t="s">
        <v>19</v>
      </c>
      <c r="K132" s="4" t="s">
        <v>650</v>
      </c>
      <c r="L132" s="4"/>
      <c r="M132" s="4"/>
      <c r="N132" s="4"/>
      <c r="O132" s="275"/>
      <c r="P132" s="4"/>
      <c r="Q132" s="4"/>
      <c r="R132" s="4"/>
      <c r="S132" s="4"/>
      <c r="T132" s="4"/>
    </row>
    <row r="133" spans="1:20" s="2" customFormat="1" ht="45" customHeight="1">
      <c r="A133" s="4"/>
      <c r="B133" s="4"/>
      <c r="C133" s="43" t="s">
        <v>627</v>
      </c>
      <c r="D133" s="57" t="s">
        <v>794</v>
      </c>
      <c r="E133" s="79"/>
      <c r="F133" s="97" t="e">
        <f t="shared" si="0"/>
        <v>#DIV/0!</v>
      </c>
      <c r="G133" s="79"/>
      <c r="H133" s="79"/>
      <c r="I133" s="17"/>
      <c r="J133" s="76" t="s">
        <v>19</v>
      </c>
      <c r="K133" s="4" t="s">
        <v>651</v>
      </c>
      <c r="L133" s="4"/>
      <c r="M133" s="4"/>
      <c r="N133" s="4"/>
      <c r="O133" s="275"/>
      <c r="P133" s="4"/>
      <c r="Q133" s="4"/>
      <c r="R133" s="4"/>
      <c r="S133" s="4"/>
      <c r="T133" s="4"/>
    </row>
    <row r="134" spans="1:20" s="2" customFormat="1" ht="45" customHeight="1">
      <c r="A134" s="4"/>
      <c r="B134" s="4"/>
      <c r="C134" s="43" t="s">
        <v>1385</v>
      </c>
      <c r="D134" s="57" t="s">
        <v>794</v>
      </c>
      <c r="E134" s="79"/>
      <c r="F134" s="97" t="e">
        <f t="shared" si="0"/>
        <v>#DIV/0!</v>
      </c>
      <c r="G134" s="79"/>
      <c r="H134" s="79"/>
      <c r="I134" s="17"/>
      <c r="J134" s="76" t="s">
        <v>19</v>
      </c>
      <c r="K134" s="4" t="s">
        <v>652</v>
      </c>
      <c r="L134" s="4"/>
      <c r="M134" s="4"/>
      <c r="N134" s="4"/>
      <c r="O134" s="275"/>
      <c r="P134" s="4"/>
      <c r="Q134" s="4"/>
      <c r="R134" s="4"/>
      <c r="S134" s="4"/>
      <c r="T134" s="4"/>
    </row>
    <row r="135" spans="1:20" s="2" customFormat="1" ht="45" customHeight="1">
      <c r="A135" s="4"/>
      <c r="B135" s="4"/>
      <c r="C135" s="43" t="s">
        <v>795</v>
      </c>
      <c r="D135" s="57" t="s">
        <v>794</v>
      </c>
      <c r="E135" s="51">
        <f>SUM(E127:E134)</f>
        <v>0</v>
      </c>
      <c r="F135" s="97" t="e">
        <f t="shared" si="0"/>
        <v>#DIV/0!</v>
      </c>
      <c r="G135" s="97" t="e">
        <f>SUM(G127:G134)/E135</f>
        <v>#DIV/0!</v>
      </c>
      <c r="H135" s="97" t="e">
        <f>SUM(H127:H134)/F135</f>
        <v>#DIV/0!</v>
      </c>
      <c r="I135" s="17"/>
      <c r="K135" s="4"/>
      <c r="L135" s="4"/>
      <c r="M135" s="4"/>
      <c r="N135" s="4"/>
      <c r="O135" s="275"/>
      <c r="P135" s="4"/>
      <c r="Q135" s="4"/>
      <c r="R135" s="4"/>
      <c r="S135" s="4"/>
      <c r="T135" s="4"/>
    </row>
    <row r="136" spans="1:20" s="2" customFormat="1" ht="45" customHeight="1">
      <c r="A136" s="4"/>
      <c r="B136" s="4" t="s">
        <v>33</v>
      </c>
      <c r="C136" s="284" t="s">
        <v>1386</v>
      </c>
      <c r="D136" s="285"/>
      <c r="E136" s="285"/>
      <c r="F136" s="285"/>
      <c r="G136" s="285"/>
      <c r="H136" s="286"/>
      <c r="I136" s="4" t="s">
        <v>169</v>
      </c>
      <c r="J136" s="22" t="s">
        <v>17</v>
      </c>
      <c r="K136" s="4"/>
      <c r="L136" s="4"/>
      <c r="M136" s="4"/>
      <c r="N136" s="4"/>
      <c r="O136" s="275"/>
      <c r="P136" s="4"/>
      <c r="Q136" s="4"/>
      <c r="R136" s="4"/>
      <c r="S136" s="4"/>
      <c r="T136" s="4"/>
    </row>
    <row r="137" spans="1:20" s="2" customFormat="1" ht="45" customHeight="1">
      <c r="A137" s="4"/>
      <c r="B137" s="4" t="s">
        <v>18</v>
      </c>
      <c r="C137" s="284" t="s">
        <v>148</v>
      </c>
      <c r="D137" s="285"/>
      <c r="E137" s="285"/>
      <c r="F137" s="285"/>
      <c r="G137" s="285"/>
      <c r="H137" s="286"/>
      <c r="I137" s="4" t="s">
        <v>112</v>
      </c>
      <c r="J137" s="4"/>
      <c r="K137" s="4"/>
      <c r="L137" s="4"/>
      <c r="M137" s="4"/>
      <c r="N137" s="4"/>
      <c r="O137" s="275"/>
      <c r="P137" s="4"/>
      <c r="Q137" s="4"/>
      <c r="R137" s="4"/>
      <c r="S137" s="4"/>
      <c r="T137" s="4"/>
    </row>
    <row r="138" spans="1:20" s="2" customFormat="1" ht="45" customHeight="1" thickBot="1">
      <c r="A138" s="7"/>
      <c r="B138" s="7" t="s">
        <v>20</v>
      </c>
      <c r="C138" s="278" t="s">
        <v>149</v>
      </c>
      <c r="D138" s="279"/>
      <c r="E138" s="279"/>
      <c r="F138" s="279"/>
      <c r="G138" s="279"/>
      <c r="H138" s="280"/>
      <c r="I138" s="7" t="s">
        <v>164</v>
      </c>
      <c r="J138" s="23" t="s">
        <v>17</v>
      </c>
      <c r="K138" s="7"/>
      <c r="L138" s="7"/>
      <c r="M138" s="7"/>
      <c r="N138" s="7"/>
      <c r="O138" s="276"/>
      <c r="P138" s="7"/>
      <c r="Q138" s="7"/>
      <c r="R138" s="7"/>
      <c r="S138" s="7"/>
      <c r="T138" s="7"/>
    </row>
    <row r="139" spans="1:20" s="2" customFormat="1" ht="45" customHeight="1">
      <c r="A139" s="3" t="s">
        <v>846</v>
      </c>
      <c r="B139" s="3">
        <v>13</v>
      </c>
      <c r="C139" s="301" t="s">
        <v>778</v>
      </c>
      <c r="D139" s="302"/>
      <c r="E139" s="302"/>
      <c r="F139" s="302"/>
      <c r="G139" s="302"/>
      <c r="H139" s="303"/>
      <c r="I139" s="18"/>
      <c r="J139" s="41"/>
      <c r="K139" s="4"/>
      <c r="L139" s="3"/>
      <c r="M139" s="3"/>
      <c r="N139" s="3"/>
      <c r="O139" s="3"/>
      <c r="P139" s="3"/>
      <c r="Q139" s="90" t="s">
        <v>1196</v>
      </c>
      <c r="R139" s="215" t="s">
        <v>1197</v>
      </c>
      <c r="S139" s="206" t="s">
        <v>1064</v>
      </c>
      <c r="T139" s="210"/>
    </row>
    <row r="140" spans="1:20" s="2" customFormat="1" ht="45" customHeight="1">
      <c r="A140" s="4"/>
      <c r="B140" s="4" t="s">
        <v>16</v>
      </c>
      <c r="C140" s="332" t="s">
        <v>87</v>
      </c>
      <c r="D140" s="333"/>
      <c r="E140" s="333"/>
      <c r="F140" s="333"/>
      <c r="G140" s="333"/>
      <c r="H140" s="334"/>
      <c r="I140" s="4" t="s">
        <v>30</v>
      </c>
      <c r="J140" s="41"/>
      <c r="K140" s="4"/>
      <c r="L140" s="4"/>
      <c r="M140" s="4"/>
      <c r="N140" s="4"/>
      <c r="O140" s="274" t="s">
        <v>902</v>
      </c>
      <c r="P140" s="4"/>
      <c r="Q140" s="4"/>
      <c r="R140" s="4"/>
      <c r="S140" s="4"/>
      <c r="T140" s="4"/>
    </row>
    <row r="141" spans="1:20" s="2" customFormat="1" ht="45" customHeight="1">
      <c r="A141" s="4"/>
      <c r="B141" s="4" t="s">
        <v>31</v>
      </c>
      <c r="C141" s="52" t="s">
        <v>753</v>
      </c>
      <c r="D141" s="338" t="s">
        <v>723</v>
      </c>
      <c r="E141" s="353"/>
      <c r="F141" s="353"/>
      <c r="G141" s="353"/>
      <c r="H141" s="339"/>
      <c r="I141" s="4"/>
      <c r="J141" s="54" t="s">
        <v>19</v>
      </c>
      <c r="K141" s="85"/>
      <c r="L141" s="4"/>
      <c r="M141" s="4"/>
      <c r="N141" s="4"/>
      <c r="O141" s="275"/>
      <c r="P141" s="4"/>
      <c r="Q141" s="4"/>
      <c r="R141" s="4"/>
      <c r="S141" s="4"/>
      <c r="T141" s="4"/>
    </row>
    <row r="142" spans="1:20" s="2" customFormat="1" ht="45" customHeight="1">
      <c r="A142" s="4"/>
      <c r="B142" s="4"/>
      <c r="C142" s="98" t="s">
        <v>1341</v>
      </c>
      <c r="D142" s="295"/>
      <c r="E142" s="354"/>
      <c r="F142" s="354"/>
      <c r="G142" s="354"/>
      <c r="H142" s="296"/>
      <c r="I142" s="4" t="s">
        <v>169</v>
      </c>
      <c r="J142" s="22" t="s">
        <v>17</v>
      </c>
      <c r="K142" s="4" t="s">
        <v>755</v>
      </c>
      <c r="L142" s="4"/>
      <c r="M142" s="4"/>
      <c r="N142" s="4"/>
      <c r="O142" s="275"/>
      <c r="P142" s="4"/>
      <c r="Q142" s="4"/>
      <c r="R142" s="4"/>
      <c r="S142" s="4"/>
      <c r="T142" s="4"/>
    </row>
    <row r="143" spans="1:20" s="2" customFormat="1" ht="45" customHeight="1">
      <c r="A143" s="4"/>
      <c r="B143" s="4"/>
      <c r="C143" s="105" t="s">
        <v>1342</v>
      </c>
      <c r="D143" s="295"/>
      <c r="E143" s="354"/>
      <c r="F143" s="354"/>
      <c r="G143" s="354"/>
      <c r="H143" s="296"/>
      <c r="I143" s="4" t="s">
        <v>169</v>
      </c>
      <c r="J143" s="22" t="s">
        <v>17</v>
      </c>
      <c r="K143" s="4" t="s">
        <v>754</v>
      </c>
      <c r="L143" s="4"/>
      <c r="M143" s="4"/>
      <c r="N143" s="4"/>
      <c r="O143" s="275"/>
      <c r="P143" s="4"/>
      <c r="Q143" s="4"/>
      <c r="R143" s="4"/>
      <c r="S143" s="4"/>
      <c r="T143" s="4"/>
    </row>
    <row r="144" spans="1:20" s="2" customFormat="1" ht="45" customHeight="1">
      <c r="A144" s="4"/>
      <c r="B144" s="4" t="s">
        <v>18</v>
      </c>
      <c r="C144" s="332" t="s">
        <v>148</v>
      </c>
      <c r="D144" s="333"/>
      <c r="E144" s="333"/>
      <c r="F144" s="333"/>
      <c r="G144" s="333"/>
      <c r="H144" s="334"/>
      <c r="I144" s="4" t="s">
        <v>30</v>
      </c>
      <c r="J144" s="41"/>
      <c r="K144" s="4"/>
      <c r="L144" s="4"/>
      <c r="M144" s="4"/>
      <c r="N144" s="4"/>
      <c r="O144" s="275"/>
      <c r="P144" s="4"/>
      <c r="Q144" s="4"/>
      <c r="R144" s="4"/>
      <c r="S144" s="4"/>
      <c r="T144" s="4"/>
    </row>
    <row r="145" spans="1:20" s="2" customFormat="1" ht="45" customHeight="1" thickBot="1">
      <c r="A145" s="7"/>
      <c r="B145" s="7" t="s">
        <v>20</v>
      </c>
      <c r="C145" s="278" t="s">
        <v>38</v>
      </c>
      <c r="D145" s="279"/>
      <c r="E145" s="279"/>
      <c r="F145" s="279"/>
      <c r="G145" s="279"/>
      <c r="H145" s="280"/>
      <c r="I145" s="7" t="s">
        <v>30</v>
      </c>
      <c r="J145" s="23" t="s">
        <v>17</v>
      </c>
      <c r="K145" s="7"/>
      <c r="L145" s="7"/>
      <c r="M145" s="7"/>
      <c r="N145" s="7"/>
      <c r="O145" s="276"/>
      <c r="P145" s="7"/>
      <c r="Q145" s="7"/>
      <c r="R145" s="7"/>
      <c r="S145" s="7"/>
      <c r="T145" s="7"/>
    </row>
    <row r="146" spans="1:20" s="2" customFormat="1" ht="45" customHeight="1">
      <c r="A146" s="9" t="s">
        <v>848</v>
      </c>
      <c r="B146" s="9">
        <v>14</v>
      </c>
      <c r="C146" s="287" t="s">
        <v>779</v>
      </c>
      <c r="D146" s="288"/>
      <c r="E146" s="288"/>
      <c r="F146" s="288"/>
      <c r="G146" s="288"/>
      <c r="H146" s="289"/>
      <c r="I146" s="10"/>
      <c r="J146" s="10"/>
      <c r="K146" s="10"/>
      <c r="L146" s="9"/>
      <c r="M146" s="9"/>
      <c r="N146" s="9"/>
      <c r="O146" s="9"/>
      <c r="P146" s="9"/>
      <c r="Q146" s="9"/>
      <c r="R146" s="9"/>
      <c r="S146" s="9"/>
      <c r="T146" s="9"/>
    </row>
    <row r="147" spans="1:20" s="2" customFormat="1" ht="45" customHeight="1">
      <c r="A147" s="4"/>
      <c r="B147" s="4" t="s">
        <v>16</v>
      </c>
      <c r="C147" s="373" t="s">
        <v>780</v>
      </c>
      <c r="D147" s="374"/>
      <c r="E147" s="374"/>
      <c r="F147" s="374"/>
      <c r="G147" s="374"/>
      <c r="H147" s="375"/>
      <c r="I147" s="4" t="s">
        <v>856</v>
      </c>
      <c r="J147" s="4"/>
      <c r="K147" s="4"/>
      <c r="L147" s="4"/>
      <c r="M147" s="4"/>
      <c r="N147" s="4"/>
      <c r="O147" s="4"/>
      <c r="P147" s="4"/>
      <c r="Q147" s="4"/>
      <c r="R147" s="4"/>
      <c r="S147" s="4"/>
      <c r="T147" s="4"/>
    </row>
    <row r="148" spans="1:20" s="2" customFormat="1" ht="45" customHeight="1">
      <c r="A148" s="4"/>
      <c r="B148" s="4" t="s">
        <v>31</v>
      </c>
      <c r="C148" s="373" t="s">
        <v>186</v>
      </c>
      <c r="D148" s="374"/>
      <c r="E148" s="374"/>
      <c r="F148" s="374"/>
      <c r="G148" s="374"/>
      <c r="H148" s="375"/>
      <c r="I148" s="4" t="s">
        <v>112</v>
      </c>
      <c r="J148" s="85"/>
      <c r="K148" s="4" t="s">
        <v>1387</v>
      </c>
      <c r="L148" s="4"/>
      <c r="M148" s="4"/>
      <c r="N148" s="4"/>
      <c r="O148" s="4">
        <v>100</v>
      </c>
      <c r="P148" s="4"/>
      <c r="Q148" s="4"/>
      <c r="R148" s="4"/>
      <c r="S148" s="4"/>
      <c r="T148" s="4"/>
    </row>
    <row r="149" spans="1:20" s="2" customFormat="1" ht="45" customHeight="1">
      <c r="A149" s="4"/>
      <c r="B149" s="4" t="s">
        <v>33</v>
      </c>
      <c r="C149" s="373" t="s">
        <v>187</v>
      </c>
      <c r="D149" s="374"/>
      <c r="E149" s="374"/>
      <c r="F149" s="374"/>
      <c r="G149" s="374"/>
      <c r="H149" s="375"/>
      <c r="I149" s="4" t="s">
        <v>112</v>
      </c>
      <c r="J149" s="85"/>
      <c r="K149" s="4" t="s">
        <v>1388</v>
      </c>
      <c r="L149" s="4"/>
      <c r="M149" s="4"/>
      <c r="N149" s="4"/>
      <c r="O149" s="4">
        <v>80</v>
      </c>
      <c r="P149" s="4"/>
      <c r="Q149" s="4"/>
      <c r="R149" s="4"/>
      <c r="S149" s="4"/>
      <c r="T149" s="4"/>
    </row>
    <row r="150" spans="1:20" s="2" customFormat="1" ht="45" customHeight="1">
      <c r="A150" s="4"/>
      <c r="B150" s="4" t="s">
        <v>18</v>
      </c>
      <c r="C150" s="373" t="s">
        <v>781</v>
      </c>
      <c r="D150" s="374"/>
      <c r="E150" s="374"/>
      <c r="F150" s="374"/>
      <c r="G150" s="374"/>
      <c r="H150" s="375"/>
      <c r="I150" s="4" t="s">
        <v>112</v>
      </c>
      <c r="J150" s="4"/>
      <c r="K150" s="4"/>
      <c r="L150" s="4"/>
      <c r="M150" s="4"/>
      <c r="N150" s="4"/>
      <c r="O150" s="4">
        <v>0</v>
      </c>
      <c r="P150" s="4"/>
      <c r="Q150" s="4"/>
      <c r="R150" s="4"/>
      <c r="S150" s="4"/>
      <c r="T150" s="4"/>
    </row>
    <row r="151" spans="1:20" s="2" customFormat="1" ht="45" customHeight="1">
      <c r="A151" s="4"/>
      <c r="B151" s="4" t="s">
        <v>20</v>
      </c>
      <c r="C151" s="373" t="s">
        <v>148</v>
      </c>
      <c r="D151" s="374"/>
      <c r="E151" s="374"/>
      <c r="F151" s="374"/>
      <c r="G151" s="374"/>
      <c r="H151" s="375"/>
      <c r="I151" s="4" t="s">
        <v>112</v>
      </c>
      <c r="J151" s="4"/>
      <c r="K151" s="4"/>
      <c r="L151" s="4"/>
      <c r="M151" s="4"/>
      <c r="N151" s="4"/>
      <c r="O151" s="4">
        <v>0</v>
      </c>
      <c r="P151" s="4"/>
      <c r="Q151" s="4"/>
      <c r="R151" s="4"/>
      <c r="S151" s="4"/>
      <c r="T151" s="4"/>
    </row>
    <row r="152" spans="1:20" s="2" customFormat="1" ht="45" customHeight="1">
      <c r="A152" s="4"/>
      <c r="B152" s="4" t="s">
        <v>22</v>
      </c>
      <c r="C152" s="284" t="s">
        <v>149</v>
      </c>
      <c r="D152" s="285"/>
      <c r="E152" s="285"/>
      <c r="F152" s="285"/>
      <c r="G152" s="285"/>
      <c r="H152" s="286"/>
      <c r="I152" s="12" t="s">
        <v>1108</v>
      </c>
      <c r="J152" s="59" t="s">
        <v>1109</v>
      </c>
      <c r="K152" s="4"/>
      <c r="L152" s="12" t="s">
        <v>861</v>
      </c>
      <c r="M152" s="12" t="s">
        <v>856</v>
      </c>
      <c r="N152" s="12"/>
      <c r="O152" s="12" t="s">
        <v>859</v>
      </c>
      <c r="P152" s="12"/>
      <c r="Q152" s="4"/>
      <c r="R152" s="4"/>
      <c r="S152" s="4"/>
      <c r="T152" s="4"/>
    </row>
    <row r="153" spans="1:20" s="2" customFormat="1" ht="45" customHeight="1" thickBot="1">
      <c r="A153" s="7"/>
      <c r="B153" s="7"/>
      <c r="C153" s="369"/>
      <c r="D153" s="370"/>
      <c r="E153" s="370"/>
      <c r="F153" s="370"/>
      <c r="G153" s="370"/>
      <c r="H153" s="371"/>
      <c r="I153" s="26"/>
      <c r="J153" s="7"/>
      <c r="K153" s="26"/>
      <c r="L153" s="7" t="s">
        <v>862</v>
      </c>
      <c r="M153" s="7" t="s">
        <v>856</v>
      </c>
      <c r="N153" s="7"/>
      <c r="O153" s="7" t="s">
        <v>860</v>
      </c>
      <c r="P153" s="7"/>
      <c r="Q153" s="7"/>
      <c r="R153" s="7"/>
      <c r="S153" s="7"/>
      <c r="T153" s="7"/>
    </row>
    <row r="154" spans="1:20" s="2" customFormat="1" ht="57" customHeight="1">
      <c r="A154" s="9" t="s">
        <v>848</v>
      </c>
      <c r="B154" s="9">
        <v>15</v>
      </c>
      <c r="C154" s="301" t="s">
        <v>782</v>
      </c>
      <c r="D154" s="302"/>
      <c r="E154" s="302"/>
      <c r="F154" s="302"/>
      <c r="G154" s="302"/>
      <c r="H154" s="303"/>
      <c r="I154" s="10"/>
      <c r="J154" s="10"/>
      <c r="K154" s="10"/>
      <c r="L154" s="9"/>
      <c r="M154" s="9"/>
      <c r="N154" s="9"/>
      <c r="O154" s="9"/>
      <c r="P154" s="9"/>
      <c r="Q154" s="215" t="s">
        <v>1174</v>
      </c>
      <c r="R154" s="215" t="s">
        <v>1172</v>
      </c>
      <c r="S154" s="206" t="s">
        <v>1060</v>
      </c>
      <c r="T154" s="9"/>
    </row>
    <row r="155" spans="1:20" s="2" customFormat="1" ht="45" customHeight="1">
      <c r="A155" s="4"/>
      <c r="B155" s="4" t="s">
        <v>16</v>
      </c>
      <c r="C155" s="284" t="s">
        <v>783</v>
      </c>
      <c r="D155" s="285"/>
      <c r="E155" s="285"/>
      <c r="F155" s="285"/>
      <c r="G155" s="285"/>
      <c r="H155" s="286"/>
      <c r="I155" s="4" t="s">
        <v>147</v>
      </c>
      <c r="J155" s="10"/>
      <c r="K155" s="10"/>
      <c r="L155" s="4"/>
      <c r="M155" s="4"/>
      <c r="N155" s="4"/>
      <c r="O155" s="4"/>
      <c r="P155" s="4"/>
      <c r="Q155" s="4"/>
      <c r="R155" s="4"/>
      <c r="S155" s="4"/>
      <c r="T155" s="4"/>
    </row>
    <row r="156" spans="1:20" s="2" customFormat="1" ht="45" customHeight="1">
      <c r="C156" s="43"/>
      <c r="D156" s="292" t="s">
        <v>786</v>
      </c>
      <c r="E156" s="294"/>
      <c r="F156" s="57" t="s">
        <v>431</v>
      </c>
      <c r="G156" s="292" t="s">
        <v>498</v>
      </c>
      <c r="H156" s="294"/>
      <c r="J156" s="4"/>
      <c r="K156" s="4"/>
      <c r="L156" s="4"/>
      <c r="M156" s="4"/>
      <c r="N156" s="4"/>
      <c r="O156" s="274" t="s">
        <v>902</v>
      </c>
      <c r="P156" s="4"/>
    </row>
    <row r="157" spans="1:20" s="2" customFormat="1" ht="45" customHeight="1">
      <c r="A157" s="4"/>
      <c r="B157" s="4" t="s">
        <v>31</v>
      </c>
      <c r="C157" s="47" t="s">
        <v>568</v>
      </c>
      <c r="D157" s="340"/>
      <c r="E157" s="341"/>
      <c r="F157" s="20"/>
      <c r="G157" s="340"/>
      <c r="H157" s="341"/>
      <c r="I157" s="4"/>
      <c r="J157" s="19" t="s">
        <v>19</v>
      </c>
      <c r="K157" s="4"/>
      <c r="L157" s="4"/>
      <c r="M157" s="4"/>
      <c r="N157" s="4"/>
      <c r="O157" s="275"/>
      <c r="P157" s="4"/>
      <c r="Q157" s="4"/>
      <c r="R157" s="4"/>
      <c r="S157" s="4"/>
      <c r="T157" s="4"/>
    </row>
    <row r="158" spans="1:20" s="2" customFormat="1" ht="45" customHeight="1">
      <c r="A158" s="4"/>
      <c r="B158" s="4" t="s">
        <v>33</v>
      </c>
      <c r="C158" s="47" t="s">
        <v>492</v>
      </c>
      <c r="D158" s="340"/>
      <c r="E158" s="341"/>
      <c r="F158" s="20"/>
      <c r="G158" s="340"/>
      <c r="H158" s="341"/>
      <c r="I158" s="4"/>
      <c r="J158" s="19" t="s">
        <v>19</v>
      </c>
      <c r="K158" s="4"/>
      <c r="L158" s="4"/>
      <c r="M158" s="4"/>
      <c r="N158" s="4"/>
      <c r="O158" s="275"/>
      <c r="P158" s="4"/>
      <c r="Q158" s="4"/>
      <c r="R158" s="4"/>
      <c r="S158" s="4"/>
      <c r="T158" s="4"/>
    </row>
    <row r="159" spans="1:20" s="2" customFormat="1" ht="45" customHeight="1">
      <c r="A159" s="4"/>
      <c r="B159" s="4" t="s">
        <v>34</v>
      </c>
      <c r="C159" s="47" t="s">
        <v>493</v>
      </c>
      <c r="D159" s="340"/>
      <c r="E159" s="341"/>
      <c r="F159" s="20"/>
      <c r="G159" s="340"/>
      <c r="H159" s="341"/>
      <c r="I159" s="4"/>
      <c r="J159" s="19" t="s">
        <v>19</v>
      </c>
      <c r="K159" s="4"/>
      <c r="L159" s="4"/>
      <c r="M159" s="4"/>
      <c r="N159" s="4"/>
      <c r="O159" s="275"/>
      <c r="P159" s="4"/>
      <c r="Q159" s="4"/>
      <c r="R159" s="4"/>
      <c r="S159" s="4"/>
      <c r="T159" s="4"/>
    </row>
    <row r="160" spans="1:20" s="2" customFormat="1" ht="45" customHeight="1">
      <c r="A160" s="4"/>
      <c r="B160" s="4" t="s">
        <v>35</v>
      </c>
      <c r="C160" s="47" t="s">
        <v>494</v>
      </c>
      <c r="D160" s="340"/>
      <c r="E160" s="341"/>
      <c r="F160" s="20"/>
      <c r="G160" s="340"/>
      <c r="H160" s="341"/>
      <c r="I160" s="4"/>
      <c r="J160" s="19" t="s">
        <v>19</v>
      </c>
      <c r="K160" s="4"/>
      <c r="L160" s="4"/>
      <c r="M160" s="4"/>
      <c r="N160" s="4"/>
      <c r="O160" s="275"/>
      <c r="P160" s="4"/>
      <c r="Q160" s="4"/>
      <c r="R160" s="4"/>
      <c r="S160" s="4"/>
      <c r="T160" s="4"/>
    </row>
    <row r="161" spans="1:20" s="2" customFormat="1" ht="45" customHeight="1">
      <c r="A161" s="4"/>
      <c r="B161" s="4" t="s">
        <v>63</v>
      </c>
      <c r="C161" s="47" t="s">
        <v>495</v>
      </c>
      <c r="D161" s="340"/>
      <c r="E161" s="341"/>
      <c r="F161" s="20"/>
      <c r="G161" s="340"/>
      <c r="H161" s="341"/>
      <c r="I161" s="4"/>
      <c r="J161" s="19" t="s">
        <v>19</v>
      </c>
      <c r="K161" s="4"/>
      <c r="L161" s="4"/>
      <c r="M161" s="4"/>
      <c r="N161" s="4"/>
      <c r="O161" s="275"/>
      <c r="P161" s="4"/>
      <c r="Q161" s="4"/>
      <c r="R161" s="4"/>
      <c r="S161" s="4"/>
      <c r="T161" s="4"/>
    </row>
    <row r="162" spans="1:20" s="2" customFormat="1" ht="45" customHeight="1">
      <c r="A162" s="4"/>
      <c r="B162" s="4" t="s">
        <v>184</v>
      </c>
      <c r="C162" s="47" t="s">
        <v>496</v>
      </c>
      <c r="D162" s="340"/>
      <c r="E162" s="341"/>
      <c r="F162" s="20"/>
      <c r="G162" s="340"/>
      <c r="H162" s="341"/>
      <c r="I162" s="4"/>
      <c r="J162" s="19" t="s">
        <v>19</v>
      </c>
      <c r="K162" s="4"/>
      <c r="L162" s="4"/>
      <c r="M162" s="4"/>
      <c r="N162" s="4"/>
      <c r="O162" s="275"/>
      <c r="P162" s="4"/>
      <c r="Q162" s="4"/>
      <c r="R162" s="4"/>
      <c r="S162" s="4"/>
      <c r="T162" s="4"/>
    </row>
    <row r="163" spans="1:20" s="2" customFormat="1" ht="45" customHeight="1">
      <c r="A163" s="4"/>
      <c r="B163" s="4" t="s">
        <v>212</v>
      </c>
      <c r="C163" s="47" t="s">
        <v>839</v>
      </c>
      <c r="D163" s="340"/>
      <c r="E163" s="341"/>
      <c r="F163" s="20"/>
      <c r="G163" s="340"/>
      <c r="H163" s="341"/>
      <c r="I163" s="4"/>
      <c r="J163" s="19" t="s">
        <v>19</v>
      </c>
      <c r="K163" s="4"/>
      <c r="L163" s="4"/>
      <c r="M163" s="4"/>
      <c r="N163" s="4"/>
      <c r="O163" s="275"/>
      <c r="P163" s="4"/>
      <c r="Q163" s="4"/>
      <c r="R163" s="4"/>
      <c r="S163" s="4"/>
      <c r="T163" s="4"/>
    </row>
    <row r="164" spans="1:20" s="2" customFormat="1" ht="45" customHeight="1">
      <c r="A164" s="4"/>
      <c r="B164" s="4" t="s">
        <v>214</v>
      </c>
      <c r="C164" s="47" t="s">
        <v>497</v>
      </c>
      <c r="D164" s="340"/>
      <c r="E164" s="341"/>
      <c r="F164" s="20"/>
      <c r="G164" s="340"/>
      <c r="H164" s="341"/>
      <c r="I164" s="4"/>
      <c r="J164" s="19" t="s">
        <v>19</v>
      </c>
      <c r="K164" s="4"/>
      <c r="L164" s="4"/>
      <c r="M164" s="4"/>
      <c r="N164" s="4"/>
      <c r="O164" s="275"/>
      <c r="P164" s="4"/>
      <c r="Q164" s="4"/>
      <c r="R164" s="4"/>
      <c r="S164" s="4"/>
      <c r="T164" s="4"/>
    </row>
    <row r="165" spans="1:20" s="2" customFormat="1" ht="45" customHeight="1">
      <c r="A165" s="4"/>
      <c r="B165" s="4" t="s">
        <v>18</v>
      </c>
      <c r="C165" s="284" t="s">
        <v>148</v>
      </c>
      <c r="D165" s="285"/>
      <c r="E165" s="285"/>
      <c r="F165" s="285"/>
      <c r="G165" s="285"/>
      <c r="H165" s="286"/>
      <c r="I165" s="4" t="s">
        <v>147</v>
      </c>
      <c r="J165" s="4"/>
      <c r="K165" s="4"/>
      <c r="L165" s="4"/>
      <c r="M165" s="4"/>
      <c r="N165" s="4"/>
      <c r="O165" s="275"/>
      <c r="P165" s="4"/>
      <c r="Q165" s="4"/>
      <c r="R165" s="4"/>
      <c r="S165" s="4"/>
      <c r="T165" s="4"/>
    </row>
    <row r="166" spans="1:20" s="2" customFormat="1" ht="45" customHeight="1" thickBot="1">
      <c r="A166" s="7"/>
      <c r="B166" s="7" t="s">
        <v>20</v>
      </c>
      <c r="C166" s="278" t="s">
        <v>38</v>
      </c>
      <c r="D166" s="279"/>
      <c r="E166" s="279"/>
      <c r="F166" s="279"/>
      <c r="G166" s="279"/>
      <c r="H166" s="280"/>
      <c r="I166" s="7" t="s">
        <v>164</v>
      </c>
      <c r="J166" s="23" t="s">
        <v>17</v>
      </c>
      <c r="K166" s="7"/>
      <c r="L166" s="7"/>
      <c r="M166" s="7"/>
      <c r="N166" s="7"/>
      <c r="O166" s="276"/>
      <c r="P166" s="7"/>
      <c r="Q166" s="7"/>
      <c r="R166" s="7"/>
      <c r="S166" s="7"/>
      <c r="T166" s="7"/>
    </row>
    <row r="167" spans="1:20" s="2" customFormat="1" ht="60.6" customHeight="1">
      <c r="A167" s="9" t="s">
        <v>848</v>
      </c>
      <c r="B167" s="9">
        <v>16</v>
      </c>
      <c r="C167" s="301" t="s">
        <v>784</v>
      </c>
      <c r="D167" s="302"/>
      <c r="E167" s="302"/>
      <c r="F167" s="302"/>
      <c r="G167" s="302"/>
      <c r="H167" s="303"/>
      <c r="I167" s="10"/>
      <c r="J167" s="10"/>
      <c r="K167" s="10"/>
      <c r="L167" s="9"/>
      <c r="M167" s="9"/>
      <c r="N167" s="9"/>
      <c r="O167" s="9"/>
      <c r="P167" s="9"/>
      <c r="Q167" s="215" t="s">
        <v>1174</v>
      </c>
      <c r="R167" s="215" t="s">
        <v>1172</v>
      </c>
      <c r="S167" s="206" t="s">
        <v>1060</v>
      </c>
      <c r="T167" s="9"/>
    </row>
    <row r="168" spans="1:20" s="2" customFormat="1" ht="45" customHeight="1">
      <c r="A168" s="4"/>
      <c r="B168" s="4" t="s">
        <v>16</v>
      </c>
      <c r="C168" s="284" t="s">
        <v>785</v>
      </c>
      <c r="D168" s="285"/>
      <c r="E168" s="285"/>
      <c r="F168" s="285"/>
      <c r="G168" s="285"/>
      <c r="H168" s="286"/>
      <c r="I168" s="4" t="s">
        <v>147</v>
      </c>
      <c r="J168" s="10"/>
      <c r="K168" s="10"/>
      <c r="L168" s="4"/>
      <c r="M168" s="4"/>
      <c r="N168" s="4"/>
      <c r="O168" s="4"/>
      <c r="P168" s="4"/>
      <c r="Q168" s="4"/>
      <c r="R168" s="4"/>
      <c r="S168" s="4"/>
      <c r="T168" s="4"/>
    </row>
    <row r="169" spans="1:20" s="2" customFormat="1" ht="45" customHeight="1">
      <c r="A169" s="4"/>
      <c r="B169" s="4"/>
      <c r="C169" s="47"/>
      <c r="D169" s="50" t="s">
        <v>432</v>
      </c>
      <c r="E169" s="43" t="s">
        <v>433</v>
      </c>
      <c r="F169" s="43" t="s">
        <v>500</v>
      </c>
      <c r="G169" s="43" t="s">
        <v>499</v>
      </c>
      <c r="H169" s="74" t="s">
        <v>787</v>
      </c>
      <c r="J169" s="4"/>
      <c r="K169" s="4"/>
      <c r="L169" s="189" t="s">
        <v>939</v>
      </c>
      <c r="M169" s="189" t="s">
        <v>54</v>
      </c>
      <c r="N169" s="189"/>
      <c r="O169" s="189">
        <v>30</v>
      </c>
      <c r="P169" s="4"/>
      <c r="Q169" s="4"/>
      <c r="R169" s="4"/>
      <c r="S169" s="4"/>
      <c r="T169" s="4"/>
    </row>
    <row r="170" spans="1:20" s="2" customFormat="1" ht="45" customHeight="1">
      <c r="A170" s="4"/>
      <c r="B170" s="4" t="s">
        <v>31</v>
      </c>
      <c r="C170" s="47" t="s">
        <v>568</v>
      </c>
      <c r="D170" s="20"/>
      <c r="E170" s="20"/>
      <c r="F170" s="20"/>
      <c r="G170" s="20"/>
      <c r="H170" s="20"/>
      <c r="I170" s="4"/>
      <c r="J170" s="19" t="s">
        <v>19</v>
      </c>
      <c r="K170" s="4"/>
      <c r="L170" s="189" t="s">
        <v>940</v>
      </c>
      <c r="M170" s="189" t="s">
        <v>54</v>
      </c>
      <c r="N170" s="189"/>
      <c r="O170" s="189">
        <v>25</v>
      </c>
      <c r="P170" s="4"/>
      <c r="Q170" s="4"/>
      <c r="R170" s="4"/>
      <c r="S170" s="4"/>
      <c r="T170" s="4"/>
    </row>
    <row r="171" spans="1:20" s="2" customFormat="1" ht="45" customHeight="1">
      <c r="A171" s="4"/>
      <c r="B171" s="4" t="s">
        <v>33</v>
      </c>
      <c r="C171" s="47" t="s">
        <v>492</v>
      </c>
      <c r="D171" s="20"/>
      <c r="E171" s="20"/>
      <c r="F171" s="20"/>
      <c r="G171" s="20"/>
      <c r="H171" s="20"/>
      <c r="I171" s="4"/>
      <c r="J171" s="19" t="s">
        <v>19</v>
      </c>
      <c r="K171" s="4"/>
      <c r="L171" s="189" t="s">
        <v>941</v>
      </c>
      <c r="M171" s="189" t="s">
        <v>54</v>
      </c>
      <c r="N171" s="189"/>
      <c r="O171" s="189">
        <v>15</v>
      </c>
      <c r="P171" s="4"/>
      <c r="Q171" s="4"/>
      <c r="R171" s="4"/>
      <c r="S171" s="4"/>
      <c r="T171" s="4"/>
    </row>
    <row r="172" spans="1:20" s="2" customFormat="1" ht="45" customHeight="1">
      <c r="A172" s="4"/>
      <c r="B172" s="4" t="s">
        <v>34</v>
      </c>
      <c r="C172" s="47" t="s">
        <v>493</v>
      </c>
      <c r="D172" s="20"/>
      <c r="E172" s="20"/>
      <c r="F172" s="20"/>
      <c r="G172" s="20"/>
      <c r="H172" s="20"/>
      <c r="I172" s="4"/>
      <c r="J172" s="19" t="s">
        <v>19</v>
      </c>
      <c r="K172" s="4"/>
      <c r="L172" s="189" t="s">
        <v>942</v>
      </c>
      <c r="M172" s="189" t="s">
        <v>54</v>
      </c>
      <c r="N172" s="189"/>
      <c r="O172" s="189">
        <v>15</v>
      </c>
      <c r="P172" s="4"/>
      <c r="Q172" s="4"/>
      <c r="R172" s="4"/>
      <c r="S172" s="4"/>
      <c r="T172" s="4"/>
    </row>
    <row r="173" spans="1:20" s="2" customFormat="1" ht="45" customHeight="1">
      <c r="A173" s="4"/>
      <c r="B173" s="4" t="s">
        <v>35</v>
      </c>
      <c r="C173" s="47" t="s">
        <v>494</v>
      </c>
      <c r="D173" s="20"/>
      <c r="E173" s="20"/>
      <c r="F173" s="20"/>
      <c r="G173" s="20"/>
      <c r="H173" s="20"/>
      <c r="I173" s="4"/>
      <c r="J173" s="19" t="s">
        <v>19</v>
      </c>
      <c r="K173" s="4"/>
      <c r="L173" s="189" t="s">
        <v>943</v>
      </c>
      <c r="M173" s="189" t="s">
        <v>54</v>
      </c>
      <c r="N173" s="189"/>
      <c r="O173" s="189">
        <v>15</v>
      </c>
      <c r="P173" s="4"/>
      <c r="Q173" s="4"/>
      <c r="R173" s="4"/>
      <c r="S173" s="4"/>
      <c r="T173" s="4"/>
    </row>
    <row r="174" spans="1:20" s="2" customFormat="1" ht="45" customHeight="1">
      <c r="A174" s="4"/>
      <c r="B174" s="4" t="s">
        <v>63</v>
      </c>
      <c r="C174" s="47" t="s">
        <v>495</v>
      </c>
      <c r="D174" s="20"/>
      <c r="E174" s="20"/>
      <c r="F174" s="20"/>
      <c r="G174" s="20"/>
      <c r="H174" s="20"/>
      <c r="I174" s="4"/>
      <c r="J174" s="19" t="s">
        <v>19</v>
      </c>
      <c r="K174" s="4"/>
      <c r="L174" s="4"/>
      <c r="M174" s="4"/>
      <c r="N174" s="4"/>
      <c r="O174" s="4"/>
      <c r="P174" s="4"/>
      <c r="Q174" s="4"/>
      <c r="R174" s="4"/>
      <c r="S174" s="4"/>
      <c r="T174" s="4"/>
    </row>
    <row r="175" spans="1:20" s="2" customFormat="1" ht="45" customHeight="1">
      <c r="A175" s="4"/>
      <c r="B175" s="4" t="s">
        <v>184</v>
      </c>
      <c r="C175" s="47" t="s">
        <v>496</v>
      </c>
      <c r="D175" s="20"/>
      <c r="E175" s="20"/>
      <c r="F175" s="20"/>
      <c r="G175" s="20"/>
      <c r="H175" s="20"/>
      <c r="I175" s="4"/>
      <c r="J175" s="19" t="s">
        <v>19</v>
      </c>
      <c r="K175" s="4"/>
      <c r="L175" s="4"/>
      <c r="M175" s="4"/>
      <c r="N175" s="4"/>
      <c r="O175" s="4"/>
      <c r="P175" s="4"/>
      <c r="Q175" s="4"/>
      <c r="R175" s="4"/>
      <c r="S175" s="4"/>
      <c r="T175" s="4"/>
    </row>
    <row r="176" spans="1:20" s="2" customFormat="1" ht="45" customHeight="1">
      <c r="A176" s="4"/>
      <c r="B176" s="4" t="s">
        <v>212</v>
      </c>
      <c r="C176" s="47" t="s">
        <v>840</v>
      </c>
      <c r="D176" s="20"/>
      <c r="E176" s="20"/>
      <c r="F176" s="20"/>
      <c r="G176" s="20"/>
      <c r="H176" s="20"/>
      <c r="I176" s="4"/>
      <c r="J176" s="19" t="s">
        <v>19</v>
      </c>
      <c r="K176" s="4"/>
      <c r="L176" s="4"/>
      <c r="M176" s="4"/>
      <c r="N176" s="4"/>
      <c r="O176" s="4"/>
      <c r="P176" s="4"/>
      <c r="Q176" s="4"/>
      <c r="R176" s="4"/>
      <c r="S176" s="4"/>
      <c r="T176" s="4"/>
    </row>
    <row r="177" spans="1:20" s="2" customFormat="1" ht="45" customHeight="1">
      <c r="A177" s="4"/>
      <c r="B177" s="4" t="s">
        <v>214</v>
      </c>
      <c r="C177" s="47" t="s">
        <v>497</v>
      </c>
      <c r="D177" s="20"/>
      <c r="E177" s="20"/>
      <c r="F177" s="20"/>
      <c r="G177" s="20"/>
      <c r="H177" s="20"/>
      <c r="I177" s="4"/>
      <c r="J177" s="19" t="s">
        <v>19</v>
      </c>
      <c r="K177" s="4"/>
      <c r="L177" s="4"/>
      <c r="M177" s="4"/>
      <c r="N177" s="4"/>
      <c r="O177" s="4"/>
      <c r="P177" s="4"/>
      <c r="Q177" s="4"/>
      <c r="R177" s="4"/>
      <c r="S177" s="4"/>
      <c r="T177" s="4"/>
    </row>
    <row r="178" spans="1:20" s="2" customFormat="1" ht="45" customHeight="1">
      <c r="A178" s="4"/>
      <c r="B178" s="4" t="s">
        <v>18</v>
      </c>
      <c r="C178" s="284" t="s">
        <v>194</v>
      </c>
      <c r="D178" s="285"/>
      <c r="E178" s="285"/>
      <c r="F178" s="285"/>
      <c r="G178" s="285"/>
      <c r="H178" s="286"/>
      <c r="I178" s="4" t="s">
        <v>147</v>
      </c>
      <c r="J178" s="4"/>
      <c r="K178" s="4"/>
      <c r="L178" s="4"/>
      <c r="M178" s="4"/>
      <c r="N178" s="4"/>
      <c r="O178" s="4">
        <v>0</v>
      </c>
      <c r="P178" s="4"/>
      <c r="Q178" s="4"/>
      <c r="R178" s="4"/>
      <c r="S178" s="4"/>
      <c r="T178" s="4"/>
    </row>
    <row r="179" spans="1:20" s="2" customFormat="1" ht="45" customHeight="1">
      <c r="A179" s="4"/>
      <c r="B179" s="4" t="s">
        <v>20</v>
      </c>
      <c r="C179" s="284" t="s">
        <v>148</v>
      </c>
      <c r="D179" s="285"/>
      <c r="E179" s="285"/>
      <c r="F179" s="285"/>
      <c r="G179" s="285"/>
      <c r="H179" s="286"/>
      <c r="I179" s="4" t="s">
        <v>147</v>
      </c>
      <c r="J179" s="4"/>
      <c r="K179" s="4"/>
      <c r="L179" s="4"/>
      <c r="M179" s="4"/>
      <c r="N179" s="4"/>
      <c r="O179" s="4">
        <v>0</v>
      </c>
      <c r="P179" s="4"/>
      <c r="Q179" s="4"/>
      <c r="R179" s="4"/>
      <c r="S179" s="4"/>
      <c r="T179" s="4"/>
    </row>
    <row r="180" spans="1:20" s="2" customFormat="1" ht="45" customHeight="1">
      <c r="A180" s="4"/>
      <c r="B180" s="4" t="s">
        <v>22</v>
      </c>
      <c r="C180" s="284" t="s">
        <v>149</v>
      </c>
      <c r="D180" s="285"/>
      <c r="E180" s="285"/>
      <c r="F180" s="285"/>
      <c r="G180" s="285"/>
      <c r="H180" s="286"/>
      <c r="I180" s="12" t="s">
        <v>1108</v>
      </c>
      <c r="J180" s="59" t="s">
        <v>1109</v>
      </c>
      <c r="K180" s="4"/>
      <c r="L180" s="12" t="s">
        <v>861</v>
      </c>
      <c r="M180" s="12" t="s">
        <v>856</v>
      </c>
      <c r="N180" s="12"/>
      <c r="O180" s="12" t="s">
        <v>859</v>
      </c>
      <c r="P180" s="12"/>
      <c r="Q180" s="4"/>
      <c r="R180" s="4"/>
      <c r="S180" s="4"/>
      <c r="T180" s="4"/>
    </row>
    <row r="181" spans="1:20" s="2" customFormat="1" ht="45" customHeight="1" thickBot="1">
      <c r="A181" s="7"/>
      <c r="B181" s="7"/>
      <c r="C181" s="369"/>
      <c r="D181" s="370"/>
      <c r="E181" s="370"/>
      <c r="F181" s="370"/>
      <c r="G181" s="370"/>
      <c r="H181" s="371"/>
      <c r="I181" s="26"/>
      <c r="J181" s="7"/>
      <c r="K181" s="26"/>
      <c r="L181" s="7" t="s">
        <v>862</v>
      </c>
      <c r="M181" s="7" t="s">
        <v>856</v>
      </c>
      <c r="N181" s="7"/>
      <c r="O181" s="7" t="s">
        <v>860</v>
      </c>
      <c r="P181" s="7"/>
      <c r="Q181" s="7"/>
      <c r="R181" s="7"/>
      <c r="S181" s="7"/>
      <c r="T181" s="7"/>
    </row>
    <row r="182" spans="1:20" s="2" customFormat="1" ht="45" customHeight="1">
      <c r="A182" s="9" t="s">
        <v>847</v>
      </c>
      <c r="B182" s="9">
        <v>17</v>
      </c>
      <c r="C182" s="301" t="s">
        <v>195</v>
      </c>
      <c r="D182" s="302"/>
      <c r="E182" s="302"/>
      <c r="F182" s="302"/>
      <c r="G182" s="302"/>
      <c r="H182" s="303"/>
      <c r="I182" s="10"/>
      <c r="J182" s="10"/>
      <c r="K182" s="10"/>
      <c r="L182" s="9"/>
      <c r="M182" s="9"/>
      <c r="N182" s="9"/>
      <c r="O182" s="9"/>
      <c r="P182" s="9"/>
      <c r="Q182" s="9"/>
      <c r="R182" s="9"/>
      <c r="S182" s="9"/>
      <c r="T182" s="9"/>
    </row>
    <row r="183" spans="1:20" s="2" customFormat="1" ht="45" customHeight="1">
      <c r="A183" s="4"/>
      <c r="B183" s="4" t="s">
        <v>16</v>
      </c>
      <c r="C183" s="284" t="s">
        <v>196</v>
      </c>
      <c r="D183" s="285"/>
      <c r="E183" s="285"/>
      <c r="F183" s="285"/>
      <c r="G183" s="285"/>
      <c r="H183" s="286"/>
      <c r="I183" s="4" t="s">
        <v>1344</v>
      </c>
      <c r="J183" s="59" t="s">
        <v>1109</v>
      </c>
      <c r="K183" s="4" t="s">
        <v>1389</v>
      </c>
      <c r="L183" s="4"/>
      <c r="M183" s="4"/>
      <c r="N183" s="4"/>
      <c r="O183" s="184">
        <v>100</v>
      </c>
      <c r="P183" s="4"/>
      <c r="Q183" s="4"/>
      <c r="R183" s="4"/>
      <c r="S183" s="4"/>
      <c r="T183" s="4"/>
    </row>
    <row r="184" spans="1:20" s="2" customFormat="1" ht="45" customHeight="1">
      <c r="A184" s="4"/>
      <c r="B184" s="4" t="s">
        <v>18</v>
      </c>
      <c r="C184" s="284" t="s">
        <v>197</v>
      </c>
      <c r="D184" s="285"/>
      <c r="E184" s="285"/>
      <c r="F184" s="285"/>
      <c r="G184" s="285"/>
      <c r="H184" s="286"/>
      <c r="I184" s="4" t="s">
        <v>112</v>
      </c>
      <c r="J184" s="4"/>
      <c r="K184" s="4"/>
      <c r="L184" s="4"/>
      <c r="M184" s="4"/>
      <c r="N184" s="4"/>
      <c r="O184" s="184">
        <v>0</v>
      </c>
      <c r="P184" s="4"/>
      <c r="Q184" s="4"/>
      <c r="R184" s="4"/>
      <c r="S184" s="4"/>
      <c r="T184" s="4"/>
    </row>
    <row r="185" spans="1:20" s="2" customFormat="1" ht="45" customHeight="1">
      <c r="A185" s="4"/>
      <c r="B185" s="4" t="s">
        <v>20</v>
      </c>
      <c r="C185" s="284" t="s">
        <v>148</v>
      </c>
      <c r="D185" s="285"/>
      <c r="E185" s="285"/>
      <c r="F185" s="285"/>
      <c r="G185" s="285"/>
      <c r="H185" s="286"/>
      <c r="I185" s="4" t="s">
        <v>147</v>
      </c>
      <c r="J185" s="4"/>
      <c r="K185" s="4"/>
      <c r="L185" s="4"/>
      <c r="M185" s="4"/>
      <c r="N185" s="4"/>
      <c r="O185" s="184">
        <v>0</v>
      </c>
      <c r="P185" s="4"/>
      <c r="Q185" s="4"/>
      <c r="R185" s="4"/>
      <c r="S185" s="4"/>
      <c r="T185" s="4"/>
    </row>
    <row r="186" spans="1:20" s="2" customFormat="1" ht="45" customHeight="1">
      <c r="A186" s="4"/>
      <c r="B186" s="4" t="s">
        <v>22</v>
      </c>
      <c r="C186" s="284" t="s">
        <v>149</v>
      </c>
      <c r="D186" s="285"/>
      <c r="E186" s="285"/>
      <c r="F186" s="285"/>
      <c r="G186" s="285"/>
      <c r="H186" s="286"/>
      <c r="I186" s="12" t="s">
        <v>1108</v>
      </c>
      <c r="J186" s="59" t="s">
        <v>1109</v>
      </c>
      <c r="K186" s="4"/>
      <c r="L186" s="12" t="s">
        <v>861</v>
      </c>
      <c r="M186" s="12" t="s">
        <v>856</v>
      </c>
      <c r="N186" s="12"/>
      <c r="O186" s="12" t="s">
        <v>859</v>
      </c>
      <c r="P186" s="12"/>
      <c r="Q186" s="4"/>
      <c r="R186" s="4"/>
      <c r="S186" s="4"/>
      <c r="T186" s="4"/>
    </row>
    <row r="187" spans="1:20" s="2" customFormat="1" ht="45" customHeight="1" thickBot="1">
      <c r="A187" s="7"/>
      <c r="B187" s="7"/>
      <c r="C187" s="369"/>
      <c r="D187" s="370"/>
      <c r="E187" s="370"/>
      <c r="F187" s="370"/>
      <c r="G187" s="370"/>
      <c r="H187" s="371"/>
      <c r="I187" s="26"/>
      <c r="J187" s="7"/>
      <c r="K187" s="26"/>
      <c r="L187" s="7" t="s">
        <v>862</v>
      </c>
      <c r="M187" s="7" t="s">
        <v>856</v>
      </c>
      <c r="N187" s="7"/>
      <c r="O187" s="7" t="s">
        <v>860</v>
      </c>
      <c r="P187" s="7"/>
      <c r="Q187" s="7"/>
      <c r="R187" s="7"/>
      <c r="S187" s="7"/>
      <c r="T187" s="7"/>
    </row>
    <row r="188" spans="1:20">
      <c r="B188" s="2"/>
      <c r="C188" s="2"/>
      <c r="D188" s="2"/>
      <c r="E188" s="2"/>
      <c r="F188" s="2"/>
      <c r="G188" s="2"/>
      <c r="H188" s="2"/>
      <c r="I188" s="2"/>
      <c r="J188" s="2"/>
      <c r="K188" s="2"/>
    </row>
    <row r="189" spans="1:20">
      <c r="B189" s="2"/>
      <c r="C189" s="2"/>
      <c r="D189" s="2"/>
      <c r="E189" s="2"/>
      <c r="F189" s="2"/>
      <c r="G189" s="2"/>
      <c r="H189" s="2"/>
      <c r="I189" s="2"/>
      <c r="J189" s="2"/>
      <c r="K189" s="2"/>
    </row>
    <row r="190" spans="1:20">
      <c r="B190" s="2"/>
      <c r="C190" s="2"/>
      <c r="D190" s="2"/>
      <c r="E190" s="2"/>
      <c r="F190" s="2"/>
      <c r="G190" s="2"/>
      <c r="H190" s="2"/>
      <c r="I190" s="2"/>
      <c r="J190" s="2"/>
      <c r="K190" s="2"/>
    </row>
    <row r="191" spans="1:20">
      <c r="B191" s="2"/>
      <c r="C191" s="2"/>
      <c r="D191" s="2"/>
      <c r="E191" s="2"/>
      <c r="F191" s="2"/>
      <c r="G191" s="2"/>
      <c r="H191" s="2"/>
      <c r="I191" s="2"/>
      <c r="J191" s="2"/>
      <c r="K191" s="2"/>
    </row>
    <row r="192" spans="1:20">
      <c r="B192" s="2"/>
      <c r="C192" s="2"/>
      <c r="D192" s="2"/>
      <c r="E192" s="2"/>
      <c r="F192" s="2"/>
      <c r="G192" s="2"/>
      <c r="H192" s="2"/>
      <c r="I192" s="2"/>
      <c r="J192" s="2"/>
      <c r="K192" s="2"/>
    </row>
    <row r="193" spans="2:11">
      <c r="B193" s="2"/>
      <c r="C193" s="2"/>
      <c r="D193" s="2"/>
      <c r="E193" s="2"/>
      <c r="F193" s="2"/>
      <c r="G193" s="2"/>
      <c r="H193" s="2"/>
      <c r="I193" s="2"/>
      <c r="J193" s="2"/>
      <c r="K193" s="2"/>
    </row>
    <row r="194" spans="2:11">
      <c r="B194" s="2"/>
      <c r="C194" s="2"/>
      <c r="D194" s="2"/>
      <c r="E194" s="2"/>
      <c r="F194" s="2"/>
      <c r="G194" s="2"/>
      <c r="H194" s="2"/>
      <c r="I194" s="2"/>
      <c r="J194" s="2"/>
      <c r="K194" s="2"/>
    </row>
    <row r="195" spans="2:11">
      <c r="B195" s="2"/>
      <c r="C195" s="2"/>
      <c r="D195" s="2"/>
      <c r="E195" s="2"/>
      <c r="F195" s="2"/>
      <c r="G195" s="2"/>
      <c r="H195" s="2"/>
      <c r="I195" s="2"/>
      <c r="J195" s="2"/>
      <c r="K195" s="2"/>
    </row>
    <row r="196" spans="2:11">
      <c r="B196" s="2"/>
      <c r="C196" s="2"/>
      <c r="D196" s="2"/>
      <c r="E196" s="2"/>
      <c r="F196" s="2"/>
      <c r="G196" s="2"/>
      <c r="H196" s="2"/>
      <c r="I196" s="2"/>
      <c r="J196" s="2"/>
      <c r="K196" s="2"/>
    </row>
    <row r="197" spans="2:11">
      <c r="B197" s="1"/>
      <c r="C197" s="1"/>
      <c r="D197" s="1"/>
      <c r="E197" s="1"/>
      <c r="F197" s="1"/>
      <c r="G197" s="1"/>
      <c r="H197" s="1"/>
      <c r="I197" s="1"/>
      <c r="J197" s="1"/>
    </row>
    <row r="198" spans="2:11">
      <c r="B198" s="1"/>
      <c r="C198" s="1"/>
      <c r="D198" s="1"/>
      <c r="E198" s="1"/>
      <c r="F198" s="1"/>
      <c r="G198" s="1"/>
      <c r="H198" s="1"/>
      <c r="I198" s="1"/>
      <c r="J198" s="1"/>
    </row>
    <row r="199" spans="2:11">
      <c r="B199" s="1"/>
      <c r="C199" s="1"/>
      <c r="D199" s="1"/>
      <c r="E199" s="1"/>
      <c r="F199" s="1"/>
      <c r="G199" s="1"/>
      <c r="H199" s="1"/>
      <c r="I199" s="1"/>
      <c r="J199" s="1"/>
    </row>
    <row r="200" spans="2:11">
      <c r="B200" s="1"/>
      <c r="C200" s="1"/>
      <c r="D200" s="1"/>
      <c r="E200" s="1"/>
      <c r="F200" s="1"/>
      <c r="G200" s="1"/>
      <c r="H200" s="1"/>
      <c r="I200" s="1"/>
      <c r="J200" s="1"/>
    </row>
    <row r="201" spans="2:11">
      <c r="B201" s="1"/>
      <c r="C201" s="1"/>
      <c r="D201" s="1"/>
      <c r="E201" s="1"/>
      <c r="F201" s="1"/>
      <c r="G201" s="1"/>
      <c r="H201" s="1"/>
      <c r="I201" s="1"/>
      <c r="J201" s="1"/>
    </row>
    <row r="202" spans="2:11">
      <c r="B202" s="1"/>
      <c r="C202" s="1"/>
      <c r="D202" s="1"/>
      <c r="E202" s="1"/>
      <c r="F202" s="1"/>
      <c r="G202" s="1"/>
      <c r="H202" s="1"/>
      <c r="I202" s="1"/>
      <c r="J202" s="1"/>
    </row>
    <row r="203" spans="2:11">
      <c r="B203" s="1"/>
      <c r="C203" s="1"/>
      <c r="D203" s="1"/>
      <c r="E203" s="1"/>
      <c r="F203" s="1"/>
      <c r="G203" s="1"/>
      <c r="H203" s="1"/>
      <c r="I203" s="1"/>
      <c r="J203" s="1"/>
    </row>
    <row r="204" spans="2:11">
      <c r="B204" s="1"/>
      <c r="C204" s="1"/>
      <c r="D204" s="1"/>
      <c r="E204" s="1"/>
      <c r="F204" s="1"/>
      <c r="G204" s="1"/>
      <c r="H204" s="1"/>
      <c r="I204" s="1"/>
      <c r="J204" s="1"/>
    </row>
  </sheetData>
  <mergeCells count="177">
    <mergeCell ref="C136:H136"/>
    <mergeCell ref="G95:H95"/>
    <mergeCell ref="G97:H97"/>
    <mergeCell ref="G98:H98"/>
    <mergeCell ref="G99:H99"/>
    <mergeCell ref="G96:H96"/>
    <mergeCell ref="O126:O138"/>
    <mergeCell ref="O140:O145"/>
    <mergeCell ref="C112:H112"/>
    <mergeCell ref="C113:H113"/>
    <mergeCell ref="C103:H103"/>
    <mergeCell ref="C104:H104"/>
    <mergeCell ref="C106:H106"/>
    <mergeCell ref="C137:H137"/>
    <mergeCell ref="C123:H123"/>
    <mergeCell ref="G111:H111"/>
    <mergeCell ref="C102:H102"/>
    <mergeCell ref="G40:H40"/>
    <mergeCell ref="C115:H115"/>
    <mergeCell ref="C116:H116"/>
    <mergeCell ref="C107:H107"/>
    <mergeCell ref="C108:D108"/>
    <mergeCell ref="E108:F108"/>
    <mergeCell ref="G108:H108"/>
    <mergeCell ref="C109:D109"/>
    <mergeCell ref="C110:D110"/>
    <mergeCell ref="C111:D111"/>
    <mergeCell ref="E109:F109"/>
    <mergeCell ref="E110:F110"/>
    <mergeCell ref="E111:F111"/>
    <mergeCell ref="G109:H109"/>
    <mergeCell ref="G110:H110"/>
    <mergeCell ref="G67:H67"/>
    <mergeCell ref="C84:H84"/>
    <mergeCell ref="C85:H85"/>
    <mergeCell ref="C100:H100"/>
    <mergeCell ref="C101:H101"/>
    <mergeCell ref="C86:H86"/>
    <mergeCell ref="C87:H87"/>
    <mergeCell ref="C88:H88"/>
    <mergeCell ref="C89:H89"/>
    <mergeCell ref="C90:H90"/>
    <mergeCell ref="C91:H91"/>
    <mergeCell ref="C93:H93"/>
    <mergeCell ref="C94:H94"/>
    <mergeCell ref="C35:H35"/>
    <mergeCell ref="C41:H41"/>
    <mergeCell ref="C42:H42"/>
    <mergeCell ref="C43:H43"/>
    <mergeCell ref="C45:H45"/>
    <mergeCell ref="C46:H46"/>
    <mergeCell ref="C47:H47"/>
    <mergeCell ref="C48:H48"/>
    <mergeCell ref="C49:H49"/>
    <mergeCell ref="C82:H82"/>
    <mergeCell ref="C71:H71"/>
    <mergeCell ref="C80:H80"/>
    <mergeCell ref="G36:H36"/>
    <mergeCell ref="G37:H37"/>
    <mergeCell ref="G38:H38"/>
    <mergeCell ref="G39:H39"/>
    <mergeCell ref="C3:H3"/>
    <mergeCell ref="C5:H5"/>
    <mergeCell ref="C20:H20"/>
    <mergeCell ref="C34:H34"/>
    <mergeCell ref="C21:H21"/>
    <mergeCell ref="G22:H22"/>
    <mergeCell ref="G23:H23"/>
    <mergeCell ref="G24:H24"/>
    <mergeCell ref="C30:H30"/>
    <mergeCell ref="C31:H31"/>
    <mergeCell ref="C32:H32"/>
    <mergeCell ref="C17:H17"/>
    <mergeCell ref="C18:H18"/>
    <mergeCell ref="C25:H25"/>
    <mergeCell ref="C26:H26"/>
    <mergeCell ref="C27:H27"/>
    <mergeCell ref="C28:H28"/>
    <mergeCell ref="C29:H29"/>
    <mergeCell ref="K8:K10"/>
    <mergeCell ref="C118:H118"/>
    <mergeCell ref="C119:H119"/>
    <mergeCell ref="C120:H120"/>
    <mergeCell ref="C121:H121"/>
    <mergeCell ref="C117:H117"/>
    <mergeCell ref="C122:H122"/>
    <mergeCell ref="C125:H125"/>
    <mergeCell ref="C124:H124"/>
    <mergeCell ref="C50:H50"/>
    <mergeCell ref="C52:H52"/>
    <mergeCell ref="C53:H53"/>
    <mergeCell ref="C57:H57"/>
    <mergeCell ref="C69:H69"/>
    <mergeCell ref="C70:H70"/>
    <mergeCell ref="C58:H58"/>
    <mergeCell ref="C60:H60"/>
    <mergeCell ref="G63:H63"/>
    <mergeCell ref="G64:H64"/>
    <mergeCell ref="G65:H65"/>
    <mergeCell ref="G66:H66"/>
    <mergeCell ref="C72:H72"/>
    <mergeCell ref="C61:H61"/>
    <mergeCell ref="C73:H73"/>
    <mergeCell ref="C182:H182"/>
    <mergeCell ref="C183:H183"/>
    <mergeCell ref="C184:H184"/>
    <mergeCell ref="C185:H185"/>
    <mergeCell ref="C186:H186"/>
    <mergeCell ref="B1:I1"/>
    <mergeCell ref="C6:G6"/>
    <mergeCell ref="D156:E156"/>
    <mergeCell ref="G156:H156"/>
    <mergeCell ref="C165:H165"/>
    <mergeCell ref="C166:H166"/>
    <mergeCell ref="C167:H167"/>
    <mergeCell ref="C168:H168"/>
    <mergeCell ref="C178:H178"/>
    <mergeCell ref="C179:H179"/>
    <mergeCell ref="C180:H180"/>
    <mergeCell ref="C138:H138"/>
    <mergeCell ref="C139:H139"/>
    <mergeCell ref="C140:H140"/>
    <mergeCell ref="C144:H144"/>
    <mergeCell ref="C145:H145"/>
    <mergeCell ref="C146:H146"/>
    <mergeCell ref="C147:H147"/>
    <mergeCell ref="C148:H148"/>
    <mergeCell ref="G163:H163"/>
    <mergeCell ref="G164:H164"/>
    <mergeCell ref="D157:E157"/>
    <mergeCell ref="D158:E158"/>
    <mergeCell ref="D159:E159"/>
    <mergeCell ref="D160:E160"/>
    <mergeCell ref="D161:E161"/>
    <mergeCell ref="D162:E162"/>
    <mergeCell ref="D163:E163"/>
    <mergeCell ref="D164:E164"/>
    <mergeCell ref="G157:H157"/>
    <mergeCell ref="G158:H158"/>
    <mergeCell ref="G159:H159"/>
    <mergeCell ref="G160:H160"/>
    <mergeCell ref="G161:H161"/>
    <mergeCell ref="G162:H162"/>
    <mergeCell ref="C149:H149"/>
    <mergeCell ref="D143:H143"/>
    <mergeCell ref="C150:H150"/>
    <mergeCell ref="C151:H151"/>
    <mergeCell ref="C152:H152"/>
    <mergeCell ref="C154:H154"/>
    <mergeCell ref="C155:H155"/>
    <mergeCell ref="D141:H141"/>
    <mergeCell ref="D142:H142"/>
    <mergeCell ref="C153:H153"/>
    <mergeCell ref="O156:O166"/>
    <mergeCell ref="C181:H181"/>
    <mergeCell ref="C187:H187"/>
    <mergeCell ref="C83:H83"/>
    <mergeCell ref="C92:H92"/>
    <mergeCell ref="C105:H105"/>
    <mergeCell ref="O107:O113"/>
    <mergeCell ref="C19:H19"/>
    <mergeCell ref="C33:H33"/>
    <mergeCell ref="C44:H44"/>
    <mergeCell ref="C51:H51"/>
    <mergeCell ref="C54:H54"/>
    <mergeCell ref="C55:H55"/>
    <mergeCell ref="C56:H56"/>
    <mergeCell ref="C59:H59"/>
    <mergeCell ref="C68:H68"/>
    <mergeCell ref="G75:H75"/>
    <mergeCell ref="G76:H76"/>
    <mergeCell ref="G74:H74"/>
    <mergeCell ref="G62:H62"/>
    <mergeCell ref="G77:H77"/>
    <mergeCell ref="G78:H78"/>
    <mergeCell ref="G79:H79"/>
    <mergeCell ref="C81:H81"/>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21E82-137A-4EE0-B740-C1C177F706CB}">
  <dimension ref="A1:R194"/>
  <sheetViews>
    <sheetView zoomScale="60" zoomScaleNormal="60" workbookViewId="0">
      <pane ySplit="3" topLeftCell="A194" activePane="bottomLeft" state="frozen"/>
      <selection pane="bottomLeft" activeCell="C165" sqref="C165:F165"/>
    </sheetView>
  </sheetViews>
  <sheetFormatPr defaultRowHeight="15"/>
  <cols>
    <col min="1" max="1" width="20.5703125" customWidth="1"/>
    <col min="3" max="3" width="22.140625" customWidth="1"/>
    <col min="4" max="4" width="25.28515625" customWidth="1"/>
    <col min="5" max="5" width="20.140625" customWidth="1"/>
    <col min="6" max="6" width="16.7109375" bestFit="1" customWidth="1"/>
    <col min="7" max="7" width="14.5703125" bestFit="1" customWidth="1"/>
    <col min="8" max="8" width="21" bestFit="1" customWidth="1"/>
    <col min="9" max="9" width="25.5703125" bestFit="1" customWidth="1"/>
    <col min="10" max="10" width="26" bestFit="1" customWidth="1"/>
    <col min="11" max="11" width="17.28515625" customWidth="1"/>
    <col min="12" max="12" width="16.85546875" bestFit="1" customWidth="1"/>
    <col min="13" max="13" width="18.5703125" customWidth="1"/>
    <col min="14" max="14" width="12" bestFit="1" customWidth="1"/>
    <col min="15" max="16" width="24" customWidth="1"/>
    <col min="17" max="17" width="47.5703125" customWidth="1"/>
    <col min="18" max="18" width="36.5703125" customWidth="1"/>
  </cols>
  <sheetData>
    <row r="1" spans="1:18">
      <c r="B1" s="315" t="s">
        <v>352</v>
      </c>
      <c r="C1" s="315"/>
      <c r="D1" s="315"/>
      <c r="E1" s="315"/>
      <c r="F1" s="315"/>
      <c r="G1" s="315"/>
      <c r="H1" s="315"/>
    </row>
    <row r="2" spans="1:18">
      <c r="B2" s="38"/>
      <c r="C2" s="38"/>
      <c r="D2" s="38"/>
      <c r="E2" s="38"/>
      <c r="F2" s="38"/>
      <c r="G2" s="38"/>
      <c r="H2" s="38"/>
    </row>
    <row r="3" spans="1:18" ht="45" customHeight="1">
      <c r="A3" s="8" t="s">
        <v>844</v>
      </c>
      <c r="B3" s="8" t="s">
        <v>24</v>
      </c>
      <c r="C3" s="385" t="s">
        <v>25</v>
      </c>
      <c r="D3" s="385"/>
      <c r="E3" s="385"/>
      <c r="F3" s="385"/>
      <c r="G3" s="8" t="s">
        <v>26</v>
      </c>
      <c r="H3" s="8" t="s">
        <v>28</v>
      </c>
      <c r="I3" s="8" t="s">
        <v>435</v>
      </c>
      <c r="J3" s="8" t="s">
        <v>850</v>
      </c>
      <c r="K3" s="8" t="s">
        <v>27</v>
      </c>
      <c r="L3" s="8" t="s">
        <v>851</v>
      </c>
      <c r="M3" s="8" t="s">
        <v>852</v>
      </c>
      <c r="N3" s="8" t="s">
        <v>853</v>
      </c>
      <c r="O3" s="233" t="s">
        <v>1152</v>
      </c>
      <c r="P3" s="8" t="s">
        <v>1009</v>
      </c>
      <c r="Q3" s="8" t="s">
        <v>1161</v>
      </c>
      <c r="R3" s="8" t="s">
        <v>1034</v>
      </c>
    </row>
    <row r="4" spans="1:18" ht="60" customHeight="1">
      <c r="A4" s="3" t="s">
        <v>845</v>
      </c>
      <c r="B4" s="3">
        <v>1</v>
      </c>
      <c r="C4" s="297" t="s">
        <v>502</v>
      </c>
      <c r="D4" s="298"/>
      <c r="E4" s="298"/>
      <c r="F4" s="299"/>
      <c r="G4" s="4"/>
      <c r="H4" s="4"/>
      <c r="I4" s="4"/>
      <c r="J4" s="3"/>
      <c r="K4" s="3"/>
      <c r="L4" s="3"/>
      <c r="M4" s="3"/>
      <c r="N4" s="3"/>
      <c r="O4" s="90" t="s">
        <v>1199</v>
      </c>
      <c r="P4" s="234" t="s">
        <v>1200</v>
      </c>
      <c r="Q4" s="206" t="s">
        <v>1065</v>
      </c>
      <c r="R4" s="3"/>
    </row>
    <row r="5" spans="1:18" ht="45" customHeight="1">
      <c r="A5" s="4"/>
      <c r="B5" s="4" t="s">
        <v>16</v>
      </c>
      <c r="C5" s="284" t="s">
        <v>204</v>
      </c>
      <c r="D5" s="285"/>
      <c r="E5" s="285"/>
      <c r="F5" s="286"/>
      <c r="G5" s="4" t="s">
        <v>30</v>
      </c>
      <c r="H5" s="4"/>
      <c r="I5" s="4"/>
      <c r="J5" s="4"/>
      <c r="K5" s="4"/>
      <c r="L5" s="4"/>
      <c r="M5" s="4"/>
      <c r="N5" s="4"/>
      <c r="O5" s="4"/>
      <c r="P5" s="4"/>
      <c r="Q5" s="4"/>
      <c r="R5" s="4"/>
    </row>
    <row r="6" spans="1:18" ht="45" customHeight="1">
      <c r="A6" s="4"/>
      <c r="B6" s="4" t="s">
        <v>31</v>
      </c>
      <c r="C6" s="284" t="s">
        <v>814</v>
      </c>
      <c r="D6" s="285"/>
      <c r="E6" s="285"/>
      <c r="F6" s="286"/>
      <c r="G6" s="4" t="s">
        <v>79</v>
      </c>
      <c r="H6" s="22" t="s">
        <v>17</v>
      </c>
      <c r="I6" s="4"/>
      <c r="J6" s="195" t="s">
        <v>944</v>
      </c>
      <c r="K6" s="4" t="s">
        <v>327</v>
      </c>
      <c r="L6" s="4"/>
      <c r="M6" s="4"/>
      <c r="N6" s="4"/>
      <c r="O6" s="4"/>
      <c r="P6" s="4"/>
      <c r="Q6" s="4"/>
      <c r="R6" s="4"/>
    </row>
    <row r="7" spans="1:18" ht="45" customHeight="1">
      <c r="A7" s="4"/>
      <c r="B7" s="4"/>
      <c r="C7" s="284"/>
      <c r="D7" s="285"/>
      <c r="E7" s="285"/>
      <c r="F7" s="286"/>
      <c r="G7" s="4"/>
      <c r="H7" s="41"/>
      <c r="I7" s="4"/>
      <c r="J7" s="195" t="s">
        <v>945</v>
      </c>
      <c r="K7" s="4" t="s">
        <v>54</v>
      </c>
      <c r="L7" s="4"/>
      <c r="M7" s="185">
        <v>15</v>
      </c>
      <c r="N7" s="4"/>
      <c r="O7" s="4"/>
      <c r="P7" s="4"/>
      <c r="Q7" s="4"/>
      <c r="R7" s="4"/>
    </row>
    <row r="8" spans="1:18" ht="45" customHeight="1">
      <c r="A8" s="4"/>
      <c r="B8" s="4"/>
      <c r="C8" s="284"/>
      <c r="D8" s="285"/>
      <c r="E8" s="285"/>
      <c r="F8" s="286"/>
      <c r="G8" s="4"/>
      <c r="H8" s="41"/>
      <c r="I8" s="4"/>
      <c r="J8" s="195" t="s">
        <v>946</v>
      </c>
      <c r="K8" s="4" t="s">
        <v>54</v>
      </c>
      <c r="L8" s="4"/>
      <c r="M8" s="185">
        <v>15</v>
      </c>
      <c r="N8" s="4"/>
      <c r="O8" s="4"/>
      <c r="P8" s="4"/>
      <c r="Q8" s="4"/>
      <c r="R8" s="4"/>
    </row>
    <row r="9" spans="1:18" ht="45" customHeight="1">
      <c r="A9" s="4"/>
      <c r="B9" s="4"/>
      <c r="C9" s="284"/>
      <c r="D9" s="285"/>
      <c r="E9" s="285"/>
      <c r="F9" s="286"/>
      <c r="G9" s="4"/>
      <c r="H9" s="41"/>
      <c r="I9" s="4"/>
      <c r="J9" s="195" t="s">
        <v>947</v>
      </c>
      <c r="K9" s="4" t="s">
        <v>327</v>
      </c>
      <c r="L9" s="4"/>
      <c r="M9" s="185">
        <v>10</v>
      </c>
      <c r="N9" s="4"/>
      <c r="O9" s="4"/>
      <c r="P9" s="4"/>
      <c r="Q9" s="4"/>
      <c r="R9" s="4"/>
    </row>
    <row r="10" spans="1:18" ht="45" customHeight="1">
      <c r="A10" s="4"/>
      <c r="B10" s="4"/>
      <c r="C10" s="284"/>
      <c r="D10" s="285"/>
      <c r="E10" s="285"/>
      <c r="F10" s="286"/>
      <c r="G10" s="4"/>
      <c r="H10" s="41"/>
      <c r="I10" s="4"/>
      <c r="J10" s="195" t="s">
        <v>948</v>
      </c>
      <c r="K10" s="4" t="s">
        <v>327</v>
      </c>
      <c r="L10" s="4"/>
      <c r="M10" s="185">
        <v>0</v>
      </c>
      <c r="N10" s="4"/>
      <c r="O10" s="4"/>
      <c r="P10" s="4"/>
      <c r="Q10" s="4"/>
      <c r="R10" s="4"/>
    </row>
    <row r="11" spans="1:18" ht="45" customHeight="1">
      <c r="A11" s="4"/>
      <c r="B11" s="4" t="s">
        <v>33</v>
      </c>
      <c r="C11" s="284" t="s">
        <v>815</v>
      </c>
      <c r="D11" s="285"/>
      <c r="E11" s="285"/>
      <c r="F11" s="286"/>
      <c r="G11" s="4" t="s">
        <v>79</v>
      </c>
      <c r="H11" s="22" t="s">
        <v>17</v>
      </c>
      <c r="I11" s="4"/>
      <c r="J11" s="195" t="s">
        <v>949</v>
      </c>
      <c r="K11" s="4" t="s">
        <v>327</v>
      </c>
      <c r="L11" s="4"/>
      <c r="M11" s="4"/>
      <c r="N11" s="4"/>
      <c r="O11" s="4"/>
      <c r="P11" s="4"/>
      <c r="Q11" s="4"/>
      <c r="R11" s="4"/>
    </row>
    <row r="12" spans="1:18" ht="45" customHeight="1">
      <c r="A12" s="4"/>
      <c r="B12" s="4"/>
      <c r="C12" s="284"/>
      <c r="D12" s="285"/>
      <c r="E12" s="285"/>
      <c r="F12" s="286"/>
      <c r="G12" s="4"/>
      <c r="H12" s="41"/>
      <c r="I12" s="4"/>
      <c r="J12" s="195" t="s">
        <v>950</v>
      </c>
      <c r="K12" s="4" t="s">
        <v>54</v>
      </c>
      <c r="L12" s="4"/>
      <c r="M12" s="4">
        <v>10</v>
      </c>
      <c r="N12" s="4"/>
      <c r="O12" s="4"/>
      <c r="P12" s="4"/>
      <c r="Q12" s="4"/>
      <c r="R12" s="4"/>
    </row>
    <row r="13" spans="1:18" ht="45" customHeight="1">
      <c r="A13" s="4"/>
      <c r="B13" s="4"/>
      <c r="C13" s="284"/>
      <c r="D13" s="285"/>
      <c r="E13" s="285"/>
      <c r="F13" s="286"/>
      <c r="G13" s="4"/>
      <c r="H13" s="41"/>
      <c r="I13" s="4"/>
      <c r="J13" s="195" t="s">
        <v>951</v>
      </c>
      <c r="K13" s="4" t="s">
        <v>54</v>
      </c>
      <c r="L13" s="4"/>
      <c r="M13" s="4">
        <v>10</v>
      </c>
      <c r="N13" s="4"/>
      <c r="O13" s="4"/>
      <c r="P13" s="4"/>
      <c r="Q13" s="4"/>
      <c r="R13" s="4"/>
    </row>
    <row r="14" spans="1:18" ht="45" customHeight="1">
      <c r="A14" s="4"/>
      <c r="B14" s="4"/>
      <c r="C14" s="284"/>
      <c r="D14" s="285"/>
      <c r="E14" s="285"/>
      <c r="F14" s="286"/>
      <c r="G14" s="4"/>
      <c r="H14" s="41"/>
      <c r="I14" s="4"/>
      <c r="J14" s="195" t="s">
        <v>1390</v>
      </c>
      <c r="K14" s="4" t="s">
        <v>327</v>
      </c>
      <c r="L14" s="4"/>
      <c r="M14" s="4">
        <v>0</v>
      </c>
      <c r="N14" s="4"/>
      <c r="O14" s="4"/>
      <c r="P14" s="4"/>
      <c r="Q14" s="4"/>
      <c r="R14" s="4"/>
    </row>
    <row r="15" spans="1:18" ht="45" customHeight="1">
      <c r="A15" s="4"/>
      <c r="B15" s="4" t="s">
        <v>34</v>
      </c>
      <c r="C15" s="284" t="s">
        <v>816</v>
      </c>
      <c r="D15" s="285"/>
      <c r="E15" s="285"/>
      <c r="F15" s="286"/>
      <c r="G15" s="4" t="s">
        <v>79</v>
      </c>
      <c r="H15" s="22" t="s">
        <v>17</v>
      </c>
      <c r="I15" s="4"/>
      <c r="J15" s="195" t="s">
        <v>952</v>
      </c>
      <c r="K15" s="4" t="s">
        <v>327</v>
      </c>
      <c r="L15" s="4"/>
      <c r="M15" s="4">
        <v>10</v>
      </c>
      <c r="N15" s="4"/>
      <c r="O15" s="4"/>
      <c r="P15" s="4"/>
      <c r="Q15" s="4"/>
      <c r="R15" s="4"/>
    </row>
    <row r="16" spans="1:18" ht="45" customHeight="1">
      <c r="A16" s="4"/>
      <c r="B16" s="4"/>
      <c r="C16" s="284"/>
      <c r="D16" s="285"/>
      <c r="E16" s="285"/>
      <c r="F16" s="286"/>
      <c r="G16" s="4"/>
      <c r="H16" s="41"/>
      <c r="I16" s="4"/>
      <c r="J16" s="195" t="s">
        <v>953</v>
      </c>
      <c r="K16" s="4" t="s">
        <v>327</v>
      </c>
      <c r="L16" s="4"/>
      <c r="M16" s="4">
        <v>0</v>
      </c>
      <c r="N16" s="4"/>
      <c r="O16" s="4"/>
      <c r="P16" s="4"/>
      <c r="Q16" s="4"/>
      <c r="R16" s="4"/>
    </row>
    <row r="17" spans="1:18" ht="45" customHeight="1">
      <c r="A17" s="4"/>
      <c r="B17" s="4" t="s">
        <v>35</v>
      </c>
      <c r="C17" s="284" t="s">
        <v>366</v>
      </c>
      <c r="D17" s="285"/>
      <c r="E17" s="285"/>
      <c r="F17" s="286"/>
      <c r="G17" s="4" t="s">
        <v>79</v>
      </c>
      <c r="H17" s="22" t="s">
        <v>17</v>
      </c>
      <c r="I17" s="4"/>
      <c r="J17" s="4" t="s">
        <v>1391</v>
      </c>
      <c r="K17" s="4" t="s">
        <v>327</v>
      </c>
      <c r="L17" s="4"/>
      <c r="M17" s="4">
        <v>20</v>
      </c>
      <c r="N17" s="4"/>
      <c r="O17" s="4"/>
      <c r="P17" s="4"/>
      <c r="Q17" s="4"/>
      <c r="R17" s="4"/>
    </row>
    <row r="18" spans="1:18" ht="45" customHeight="1">
      <c r="A18" s="4"/>
      <c r="B18" s="4"/>
      <c r="C18" s="284"/>
      <c r="D18" s="285"/>
      <c r="E18" s="285"/>
      <c r="F18" s="286"/>
      <c r="G18" s="4"/>
      <c r="H18" s="41"/>
      <c r="I18" s="4"/>
      <c r="J18" s="4" t="s">
        <v>1392</v>
      </c>
      <c r="K18" s="4" t="s">
        <v>327</v>
      </c>
      <c r="L18" s="4"/>
      <c r="M18" s="4">
        <v>10</v>
      </c>
      <c r="N18" s="4"/>
      <c r="O18" s="4"/>
      <c r="P18" s="4"/>
      <c r="Q18" s="4"/>
      <c r="R18" s="4"/>
    </row>
    <row r="19" spans="1:18" ht="45" customHeight="1">
      <c r="A19" s="4"/>
      <c r="B19" s="4"/>
      <c r="C19" s="284"/>
      <c r="D19" s="285"/>
      <c r="E19" s="285"/>
      <c r="F19" s="286"/>
      <c r="G19" s="4"/>
      <c r="H19" s="41"/>
      <c r="I19" s="4"/>
      <c r="J19" s="4" t="s">
        <v>1393</v>
      </c>
      <c r="K19" s="4" t="s">
        <v>327</v>
      </c>
      <c r="L19" s="4"/>
      <c r="M19" s="4">
        <v>0</v>
      </c>
      <c r="N19" s="4"/>
      <c r="O19" s="4"/>
      <c r="P19" s="4"/>
      <c r="Q19" s="4"/>
      <c r="R19" s="4"/>
    </row>
    <row r="20" spans="1:18" ht="45" customHeight="1">
      <c r="A20" s="4"/>
      <c r="B20" s="4" t="s">
        <v>18</v>
      </c>
      <c r="C20" s="290" t="s">
        <v>37</v>
      </c>
      <c r="D20" s="290"/>
      <c r="E20" s="290"/>
      <c r="F20" s="290"/>
      <c r="G20" s="4" t="s">
        <v>30</v>
      </c>
      <c r="H20" s="4"/>
      <c r="I20" s="4"/>
      <c r="J20" s="4"/>
      <c r="K20" s="4"/>
      <c r="L20" s="4"/>
      <c r="M20" s="4"/>
      <c r="N20" s="4"/>
      <c r="O20" s="4"/>
      <c r="P20" s="4"/>
      <c r="Q20" s="4"/>
      <c r="R20" s="4"/>
    </row>
    <row r="21" spans="1:18" ht="45" customHeight="1">
      <c r="A21" s="4"/>
      <c r="B21" s="4" t="s">
        <v>20</v>
      </c>
      <c r="C21" s="290" t="s">
        <v>38</v>
      </c>
      <c r="D21" s="290"/>
      <c r="E21" s="290"/>
      <c r="F21" s="290"/>
      <c r="G21" s="4" t="s">
        <v>121</v>
      </c>
      <c r="H21" s="59" t="s">
        <v>17</v>
      </c>
      <c r="I21" s="4"/>
      <c r="J21" s="12" t="s">
        <v>861</v>
      </c>
      <c r="K21" s="12" t="s">
        <v>856</v>
      </c>
      <c r="L21" s="12"/>
      <c r="M21" s="12" t="s">
        <v>859</v>
      </c>
      <c r="N21" s="12"/>
      <c r="O21" s="4"/>
      <c r="P21" s="4"/>
      <c r="Q21" s="4"/>
      <c r="R21" s="4"/>
    </row>
    <row r="22" spans="1:18" ht="45" customHeight="1" thickBot="1">
      <c r="A22" s="7"/>
      <c r="B22" s="7"/>
      <c r="C22" s="278"/>
      <c r="D22" s="279"/>
      <c r="E22" s="279"/>
      <c r="F22" s="280"/>
      <c r="G22" s="7"/>
      <c r="H22" s="44"/>
      <c r="I22" s="18"/>
      <c r="J22" s="7" t="s">
        <v>862</v>
      </c>
      <c r="K22" s="7" t="s">
        <v>856</v>
      </c>
      <c r="L22" s="7"/>
      <c r="M22" s="7" t="s">
        <v>860</v>
      </c>
      <c r="N22" s="7"/>
      <c r="O22" s="7"/>
      <c r="P22" s="7"/>
      <c r="Q22" s="7"/>
      <c r="R22" s="7"/>
    </row>
    <row r="23" spans="1:18" ht="65.099999999999994" customHeight="1">
      <c r="A23" s="9" t="s">
        <v>845</v>
      </c>
      <c r="B23" s="9">
        <v>2</v>
      </c>
      <c r="C23" s="287" t="s">
        <v>817</v>
      </c>
      <c r="D23" s="288"/>
      <c r="E23" s="288"/>
      <c r="F23" s="289"/>
      <c r="G23" s="10"/>
      <c r="H23" s="13"/>
      <c r="I23" s="13"/>
      <c r="J23" s="9"/>
      <c r="K23" s="9"/>
      <c r="L23" s="9"/>
      <c r="M23" s="9"/>
      <c r="N23" s="9"/>
      <c r="O23" s="90" t="s">
        <v>1199</v>
      </c>
      <c r="P23" s="234" t="s">
        <v>1200</v>
      </c>
      <c r="Q23" s="206" t="s">
        <v>1066</v>
      </c>
      <c r="R23" s="210"/>
    </row>
    <row r="24" spans="1:18" ht="45" customHeight="1">
      <c r="A24" s="4"/>
      <c r="B24" s="4" t="s">
        <v>16</v>
      </c>
      <c r="C24" s="284" t="s">
        <v>583</v>
      </c>
      <c r="D24" s="285"/>
      <c r="E24" s="285"/>
      <c r="F24" s="286"/>
      <c r="G24" s="4" t="s">
        <v>30</v>
      </c>
      <c r="H24" s="4"/>
      <c r="I24" s="10"/>
      <c r="J24" s="4"/>
      <c r="K24" s="4"/>
      <c r="L24" s="4"/>
      <c r="M24" s="4"/>
      <c r="N24" s="4"/>
      <c r="O24" s="4"/>
      <c r="P24" s="4"/>
      <c r="Q24" s="4"/>
      <c r="R24" s="4"/>
    </row>
    <row r="25" spans="1:18" ht="45" customHeight="1">
      <c r="A25" s="4"/>
      <c r="B25" s="4"/>
      <c r="C25" s="292" t="s">
        <v>584</v>
      </c>
      <c r="D25" s="293"/>
      <c r="E25" s="57" t="s">
        <v>585</v>
      </c>
      <c r="F25" s="57" t="s">
        <v>586</v>
      </c>
      <c r="G25" s="4"/>
      <c r="H25" s="4"/>
      <c r="I25" s="10"/>
      <c r="J25" s="189" t="s">
        <v>954</v>
      </c>
      <c r="K25" s="189"/>
      <c r="L25" s="189"/>
      <c r="M25" s="189"/>
      <c r="N25" s="4"/>
      <c r="O25" s="4"/>
      <c r="P25" s="4"/>
      <c r="Q25" s="4"/>
      <c r="R25" s="4"/>
    </row>
    <row r="26" spans="1:18" ht="45" customHeight="1">
      <c r="A26" s="4"/>
      <c r="B26" s="4" t="s">
        <v>31</v>
      </c>
      <c r="C26" s="292" t="s">
        <v>206</v>
      </c>
      <c r="D26" s="293"/>
      <c r="E26" s="78"/>
      <c r="F26" s="78"/>
      <c r="G26" s="4"/>
      <c r="H26" s="20" t="s">
        <v>587</v>
      </c>
      <c r="I26" s="4"/>
      <c r="J26" s="189" t="s">
        <v>955</v>
      </c>
      <c r="K26" s="189" t="s">
        <v>957</v>
      </c>
      <c r="L26" s="189"/>
      <c r="M26" s="196" t="s">
        <v>956</v>
      </c>
      <c r="N26" s="4"/>
      <c r="O26" s="4"/>
      <c r="P26" s="4"/>
      <c r="Q26" s="4"/>
      <c r="R26" s="4"/>
    </row>
    <row r="27" spans="1:18" ht="45" customHeight="1">
      <c r="A27" s="4"/>
      <c r="B27" s="4" t="s">
        <v>33</v>
      </c>
      <c r="C27" s="292" t="s">
        <v>207</v>
      </c>
      <c r="D27" s="293"/>
      <c r="E27" s="78"/>
      <c r="F27" s="78"/>
      <c r="G27" s="4"/>
      <c r="H27" s="20" t="s">
        <v>587</v>
      </c>
      <c r="I27" s="4"/>
      <c r="J27" s="189" t="s">
        <v>955</v>
      </c>
      <c r="K27" s="189" t="s">
        <v>957</v>
      </c>
      <c r="L27" s="189"/>
      <c r="M27" s="196" t="s">
        <v>956</v>
      </c>
      <c r="N27" s="4"/>
      <c r="O27" s="4"/>
      <c r="P27" s="4"/>
      <c r="Q27" s="4"/>
      <c r="R27" s="4"/>
    </row>
    <row r="28" spans="1:18" ht="45" customHeight="1">
      <c r="A28" s="4"/>
      <c r="B28" s="4" t="s">
        <v>34</v>
      </c>
      <c r="C28" s="292" t="s">
        <v>208</v>
      </c>
      <c r="D28" s="293"/>
      <c r="E28" s="78"/>
      <c r="F28" s="78"/>
      <c r="G28" s="4"/>
      <c r="H28" s="20" t="s">
        <v>587</v>
      </c>
      <c r="I28" s="4"/>
      <c r="J28" s="189" t="s">
        <v>955</v>
      </c>
      <c r="K28" s="189" t="s">
        <v>957</v>
      </c>
      <c r="L28" s="189"/>
      <c r="M28" s="196" t="s">
        <v>956</v>
      </c>
      <c r="N28" s="4"/>
      <c r="O28" s="4"/>
      <c r="P28" s="4"/>
      <c r="Q28" s="4"/>
      <c r="R28" s="4"/>
    </row>
    <row r="29" spans="1:18" ht="45" customHeight="1">
      <c r="A29" s="4"/>
      <c r="B29" s="4" t="s">
        <v>35</v>
      </c>
      <c r="C29" s="292" t="s">
        <v>209</v>
      </c>
      <c r="D29" s="293"/>
      <c r="E29" s="78"/>
      <c r="F29" s="78"/>
      <c r="G29" s="4"/>
      <c r="H29" s="20" t="s">
        <v>587</v>
      </c>
      <c r="I29" s="4"/>
      <c r="J29" s="189" t="s">
        <v>955</v>
      </c>
      <c r="K29" s="189" t="s">
        <v>957</v>
      </c>
      <c r="L29" s="189"/>
      <c r="M29" s="196" t="s">
        <v>956</v>
      </c>
      <c r="N29" s="4"/>
      <c r="O29" s="4"/>
      <c r="P29" s="4"/>
      <c r="Q29" s="4"/>
      <c r="R29" s="4"/>
    </row>
    <row r="30" spans="1:18" ht="45" customHeight="1">
      <c r="A30" s="4"/>
      <c r="B30" s="4" t="s">
        <v>63</v>
      </c>
      <c r="C30" s="292" t="s">
        <v>210</v>
      </c>
      <c r="D30" s="293"/>
      <c r="E30" s="78"/>
      <c r="F30" s="78"/>
      <c r="G30" s="4"/>
      <c r="H30" s="20" t="s">
        <v>587</v>
      </c>
      <c r="I30" s="4"/>
      <c r="J30" s="189" t="s">
        <v>86</v>
      </c>
      <c r="K30" s="189" t="s">
        <v>957</v>
      </c>
      <c r="L30" s="189"/>
      <c r="M30" s="196">
        <v>10</v>
      </c>
      <c r="N30" s="4"/>
      <c r="O30" s="4"/>
      <c r="P30" s="4"/>
      <c r="Q30" s="4"/>
      <c r="R30" s="4"/>
    </row>
    <row r="31" spans="1:18" ht="45" customHeight="1">
      <c r="A31" s="4"/>
      <c r="B31" s="4" t="s">
        <v>184</v>
      </c>
      <c r="C31" s="292" t="s">
        <v>211</v>
      </c>
      <c r="D31" s="293"/>
      <c r="E31" s="78"/>
      <c r="F31" s="78"/>
      <c r="G31" s="4"/>
      <c r="H31" s="20" t="s">
        <v>587</v>
      </c>
      <c r="I31" s="4"/>
      <c r="J31" s="189" t="s">
        <v>955</v>
      </c>
      <c r="K31" s="189" t="s">
        <v>957</v>
      </c>
      <c r="L31" s="189"/>
      <c r="M31" s="196" t="s">
        <v>956</v>
      </c>
      <c r="N31" s="4"/>
      <c r="O31" s="4"/>
      <c r="P31" s="4"/>
      <c r="Q31" s="4"/>
      <c r="R31" s="4"/>
    </row>
    <row r="32" spans="1:18" ht="45" customHeight="1">
      <c r="A32" s="4"/>
      <c r="B32" s="4" t="s">
        <v>212</v>
      </c>
      <c r="C32" s="292" t="s">
        <v>213</v>
      </c>
      <c r="D32" s="293"/>
      <c r="E32" s="78"/>
      <c r="F32" s="78"/>
      <c r="G32" s="4"/>
      <c r="H32" s="20" t="s">
        <v>587</v>
      </c>
      <c r="I32" s="4"/>
      <c r="J32" s="189" t="s">
        <v>955</v>
      </c>
      <c r="K32" s="189" t="s">
        <v>957</v>
      </c>
      <c r="L32" s="189"/>
      <c r="M32" s="196" t="s">
        <v>956</v>
      </c>
      <c r="N32" s="4"/>
      <c r="O32" s="4"/>
      <c r="P32" s="4"/>
      <c r="Q32" s="4"/>
      <c r="R32" s="4"/>
    </row>
    <row r="33" spans="1:18" ht="45" customHeight="1">
      <c r="A33" s="4"/>
      <c r="B33" s="4" t="s">
        <v>214</v>
      </c>
      <c r="C33" s="292" t="s">
        <v>215</v>
      </c>
      <c r="D33" s="293"/>
      <c r="E33" s="78"/>
      <c r="F33" s="78"/>
      <c r="G33" s="4"/>
      <c r="H33" s="20" t="s">
        <v>587</v>
      </c>
      <c r="I33" s="4"/>
      <c r="J33" s="189" t="s">
        <v>955</v>
      </c>
      <c r="K33" s="189" t="s">
        <v>957</v>
      </c>
      <c r="L33" s="189"/>
      <c r="M33" s="196" t="s">
        <v>956</v>
      </c>
      <c r="N33" s="4"/>
      <c r="O33" s="4"/>
      <c r="P33" s="4"/>
      <c r="Q33" s="4"/>
      <c r="R33" s="4"/>
    </row>
    <row r="34" spans="1:18" ht="45" customHeight="1">
      <c r="A34" s="4"/>
      <c r="B34" s="4" t="s">
        <v>216</v>
      </c>
      <c r="C34" s="292" t="s">
        <v>217</v>
      </c>
      <c r="D34" s="293"/>
      <c r="E34" s="78"/>
      <c r="F34" s="78"/>
      <c r="G34" s="4"/>
      <c r="H34" s="20" t="s">
        <v>587</v>
      </c>
      <c r="I34" s="4"/>
      <c r="J34" s="189" t="s">
        <v>955</v>
      </c>
      <c r="K34" s="189" t="s">
        <v>957</v>
      </c>
      <c r="L34" s="189"/>
      <c r="M34" s="196" t="s">
        <v>956</v>
      </c>
      <c r="N34" s="4"/>
      <c r="O34" s="4"/>
      <c r="P34" s="4"/>
      <c r="Q34" s="4"/>
      <c r="R34" s="4"/>
    </row>
    <row r="35" spans="1:18" ht="63.6" customHeight="1">
      <c r="A35" s="4"/>
      <c r="B35" s="4" t="s">
        <v>218</v>
      </c>
      <c r="C35" s="292" t="s">
        <v>219</v>
      </c>
      <c r="D35" s="293"/>
      <c r="E35" s="78"/>
      <c r="F35" s="78"/>
      <c r="G35" s="4"/>
      <c r="H35" s="20" t="s">
        <v>587</v>
      </c>
      <c r="I35" s="4"/>
      <c r="J35" s="189" t="s">
        <v>955</v>
      </c>
      <c r="K35" s="189" t="s">
        <v>957</v>
      </c>
      <c r="L35" s="189"/>
      <c r="M35" s="196" t="s">
        <v>956</v>
      </c>
      <c r="N35" s="4"/>
      <c r="O35" s="90" t="s">
        <v>1199</v>
      </c>
      <c r="P35" s="234" t="s">
        <v>1200</v>
      </c>
      <c r="Q35" s="206" t="s">
        <v>1067</v>
      </c>
      <c r="R35" s="4"/>
    </row>
    <row r="36" spans="1:18" ht="45" customHeight="1">
      <c r="A36" s="4"/>
      <c r="B36" s="226" t="s">
        <v>1150</v>
      </c>
      <c r="C36" s="382" t="s">
        <v>658</v>
      </c>
      <c r="D36" s="383"/>
      <c r="E36" s="383"/>
      <c r="F36" s="384"/>
      <c r="G36" s="226" t="s">
        <v>1394</v>
      </c>
      <c r="H36" s="67" t="s">
        <v>21</v>
      </c>
      <c r="I36" s="4"/>
      <c r="J36" s="4"/>
      <c r="K36" s="4"/>
      <c r="L36" s="4"/>
      <c r="M36" s="17" t="s">
        <v>902</v>
      </c>
      <c r="N36" s="4"/>
      <c r="O36" s="90" t="s">
        <v>1201</v>
      </c>
      <c r="P36" s="215" t="s">
        <v>1202</v>
      </c>
      <c r="Q36" s="206" t="s">
        <v>1068</v>
      </c>
      <c r="R36" s="4"/>
    </row>
    <row r="37" spans="1:18" ht="45" customHeight="1">
      <c r="A37" s="4"/>
      <c r="B37" s="4" t="s">
        <v>18</v>
      </c>
      <c r="C37" s="284" t="s">
        <v>220</v>
      </c>
      <c r="D37" s="285"/>
      <c r="E37" s="285"/>
      <c r="F37" s="286"/>
      <c r="G37" s="4" t="s">
        <v>30</v>
      </c>
      <c r="H37" s="4"/>
      <c r="I37" s="4"/>
      <c r="J37" s="4"/>
      <c r="K37" s="4"/>
      <c r="L37" s="4"/>
      <c r="M37" s="4">
        <v>0</v>
      </c>
      <c r="N37" s="4"/>
      <c r="O37" s="4"/>
      <c r="P37" s="4"/>
      <c r="Q37" s="4"/>
      <c r="R37" s="4"/>
    </row>
    <row r="38" spans="1:18" ht="45" customHeight="1">
      <c r="A38" s="4"/>
      <c r="B38" s="4" t="s">
        <v>20</v>
      </c>
      <c r="C38" s="290" t="s">
        <v>37</v>
      </c>
      <c r="D38" s="290"/>
      <c r="E38" s="290"/>
      <c r="F38" s="290"/>
      <c r="G38" s="4" t="s">
        <v>30</v>
      </c>
      <c r="H38" s="4"/>
      <c r="I38" s="4"/>
      <c r="J38" s="4"/>
      <c r="K38" s="4"/>
      <c r="L38" s="4"/>
      <c r="M38" s="4">
        <v>0</v>
      </c>
      <c r="N38" s="4"/>
      <c r="O38" s="4"/>
      <c r="P38" s="4"/>
      <c r="Q38" s="4"/>
      <c r="R38" s="4"/>
    </row>
    <row r="39" spans="1:18" ht="45" customHeight="1">
      <c r="A39" s="4"/>
      <c r="B39" s="4" t="s">
        <v>22</v>
      </c>
      <c r="C39" s="290" t="s">
        <v>38</v>
      </c>
      <c r="D39" s="290"/>
      <c r="E39" s="290"/>
      <c r="F39" s="290"/>
      <c r="G39" s="4" t="s">
        <v>121</v>
      </c>
      <c r="H39" s="59" t="s">
        <v>17</v>
      </c>
      <c r="I39" s="4"/>
      <c r="J39" s="12" t="s">
        <v>861</v>
      </c>
      <c r="K39" s="12" t="s">
        <v>856</v>
      </c>
      <c r="L39" s="12"/>
      <c r="M39" s="12" t="s">
        <v>859</v>
      </c>
      <c r="N39" s="12"/>
      <c r="O39" s="4"/>
      <c r="P39" s="4"/>
      <c r="Q39" s="4"/>
      <c r="R39" s="4"/>
    </row>
    <row r="40" spans="1:18" ht="45" customHeight="1" thickBot="1">
      <c r="A40" s="7"/>
      <c r="B40" s="7"/>
      <c r="C40" s="278"/>
      <c r="D40" s="279"/>
      <c r="E40" s="279"/>
      <c r="F40" s="280"/>
      <c r="G40" s="7"/>
      <c r="H40" s="7"/>
      <c r="I40" s="7"/>
      <c r="J40" s="7" t="s">
        <v>862</v>
      </c>
      <c r="K40" s="7" t="s">
        <v>856</v>
      </c>
      <c r="L40" s="7"/>
      <c r="M40" s="7" t="s">
        <v>860</v>
      </c>
      <c r="N40" s="7"/>
      <c r="O40" s="7"/>
      <c r="P40" s="7"/>
      <c r="Q40" s="7"/>
      <c r="R40" s="7"/>
    </row>
    <row r="41" spans="1:18" ht="45" customHeight="1">
      <c r="A41" s="9" t="s">
        <v>845</v>
      </c>
      <c r="B41" s="9">
        <v>3</v>
      </c>
      <c r="C41" s="287" t="s">
        <v>221</v>
      </c>
      <c r="D41" s="288"/>
      <c r="E41" s="288"/>
      <c r="F41" s="289"/>
      <c r="G41" s="10"/>
      <c r="H41" s="10"/>
      <c r="I41" s="10"/>
      <c r="J41" s="9"/>
      <c r="K41" s="9"/>
      <c r="L41" s="9"/>
      <c r="M41" s="9"/>
      <c r="N41" s="9"/>
      <c r="O41" s="9"/>
      <c r="P41" s="9"/>
      <c r="Q41" s="9"/>
      <c r="R41" s="9"/>
    </row>
    <row r="42" spans="1:18" ht="45" customHeight="1">
      <c r="A42" s="4"/>
      <c r="B42" s="4" t="s">
        <v>16</v>
      </c>
      <c r="C42" s="284" t="s">
        <v>522</v>
      </c>
      <c r="D42" s="285"/>
      <c r="E42" s="285"/>
      <c r="F42" s="286"/>
      <c r="G42" s="4" t="s">
        <v>1395</v>
      </c>
      <c r="H42" s="10"/>
      <c r="I42" s="10"/>
      <c r="J42" s="4"/>
      <c r="K42" s="4"/>
      <c r="L42" s="4"/>
      <c r="M42" s="4"/>
      <c r="N42" s="4"/>
      <c r="O42" s="4"/>
      <c r="P42" s="4"/>
      <c r="Q42" s="4"/>
      <c r="R42" s="4"/>
    </row>
    <row r="43" spans="1:18" ht="45" customHeight="1">
      <c r="B43" s="4" t="s">
        <v>31</v>
      </c>
      <c r="C43" s="284" t="s">
        <v>501</v>
      </c>
      <c r="D43" s="285"/>
      <c r="E43" s="285"/>
      <c r="F43" s="286"/>
      <c r="G43" s="4" t="s">
        <v>1211</v>
      </c>
      <c r="H43" s="59" t="s">
        <v>17</v>
      </c>
      <c r="I43" s="41"/>
      <c r="J43" s="4" t="s">
        <v>958</v>
      </c>
      <c r="K43" s="4" t="s">
        <v>54</v>
      </c>
      <c r="L43" s="4"/>
      <c r="M43" s="4">
        <v>50</v>
      </c>
      <c r="N43" s="4"/>
      <c r="O43" s="4"/>
      <c r="P43" s="4"/>
      <c r="Q43" s="4"/>
      <c r="R43" s="4"/>
    </row>
    <row r="44" spans="1:18" ht="45" customHeight="1">
      <c r="A44" s="4"/>
      <c r="B44" s="4" t="s">
        <v>33</v>
      </c>
      <c r="C44" s="284" t="s">
        <v>450</v>
      </c>
      <c r="D44" s="285"/>
      <c r="E44" s="285"/>
      <c r="F44" s="286"/>
      <c r="G44" s="4" t="s">
        <v>1211</v>
      </c>
      <c r="H44" s="59" t="s">
        <v>17</v>
      </c>
      <c r="I44" s="4"/>
      <c r="J44" s="4" t="s">
        <v>959</v>
      </c>
      <c r="K44" s="4" t="s">
        <v>54</v>
      </c>
      <c r="L44" s="4"/>
      <c r="M44" s="4">
        <v>50</v>
      </c>
      <c r="N44" s="4"/>
      <c r="O44" s="4"/>
      <c r="P44" s="4"/>
      <c r="Q44" s="4"/>
      <c r="R44" s="4"/>
    </row>
    <row r="45" spans="1:18" ht="45" customHeight="1">
      <c r="A45" s="4"/>
      <c r="B45" s="4" t="s">
        <v>34</v>
      </c>
      <c r="C45" s="284" t="s">
        <v>503</v>
      </c>
      <c r="D45" s="285"/>
      <c r="E45" s="285"/>
      <c r="F45" s="286"/>
      <c r="G45" s="4" t="s">
        <v>1211</v>
      </c>
      <c r="H45" s="59" t="s">
        <v>17</v>
      </c>
      <c r="I45" s="4"/>
      <c r="J45" s="4" t="s">
        <v>960</v>
      </c>
      <c r="K45" s="4" t="s">
        <v>54</v>
      </c>
      <c r="L45" s="4"/>
      <c r="M45" s="17" t="s">
        <v>901</v>
      </c>
      <c r="N45" s="4"/>
      <c r="O45" s="4"/>
      <c r="P45" s="4"/>
      <c r="Q45" s="4"/>
      <c r="R45" s="4"/>
    </row>
    <row r="46" spans="1:18" ht="45" customHeight="1">
      <c r="A46" s="4"/>
      <c r="B46" s="4" t="s">
        <v>35</v>
      </c>
      <c r="C46" s="284" t="s">
        <v>531</v>
      </c>
      <c r="D46" s="285"/>
      <c r="E46" s="285"/>
      <c r="F46" s="286"/>
      <c r="G46" s="18" t="s">
        <v>1211</v>
      </c>
      <c r="H46" s="59" t="s">
        <v>17</v>
      </c>
      <c r="I46" s="4"/>
      <c r="J46" s="4" t="s">
        <v>531</v>
      </c>
      <c r="K46" s="4" t="s">
        <v>54</v>
      </c>
      <c r="L46" s="4"/>
      <c r="M46" s="17" t="s">
        <v>901</v>
      </c>
      <c r="N46" s="4"/>
      <c r="O46" s="4"/>
      <c r="P46" s="4"/>
      <c r="Q46" s="4"/>
      <c r="R46" s="4"/>
    </row>
    <row r="47" spans="1:18" ht="45" customHeight="1">
      <c r="A47" s="4"/>
      <c r="B47" s="4" t="s">
        <v>18</v>
      </c>
      <c r="C47" s="284" t="s">
        <v>222</v>
      </c>
      <c r="D47" s="285"/>
      <c r="E47" s="285"/>
      <c r="F47" s="286"/>
      <c r="G47" s="4" t="s">
        <v>30</v>
      </c>
      <c r="H47" s="4"/>
      <c r="I47" s="4"/>
      <c r="J47" s="4"/>
      <c r="K47" s="4"/>
      <c r="L47" s="4"/>
      <c r="M47" s="4">
        <v>0</v>
      </c>
      <c r="N47" s="4"/>
      <c r="O47" s="4"/>
      <c r="P47" s="4"/>
      <c r="Q47" s="4"/>
      <c r="R47" s="4"/>
    </row>
    <row r="48" spans="1:18" ht="45" customHeight="1">
      <c r="A48" s="4"/>
      <c r="B48" s="4" t="s">
        <v>20</v>
      </c>
      <c r="C48" s="290" t="s">
        <v>37</v>
      </c>
      <c r="D48" s="290"/>
      <c r="E48" s="290"/>
      <c r="F48" s="290"/>
      <c r="G48" s="4" t="s">
        <v>30</v>
      </c>
      <c r="H48" s="4"/>
      <c r="I48" s="4"/>
      <c r="J48" s="4"/>
      <c r="K48" s="4"/>
      <c r="L48" s="4"/>
      <c r="M48" s="4">
        <v>0</v>
      </c>
      <c r="N48" s="4"/>
      <c r="O48" s="4"/>
      <c r="P48" s="4"/>
      <c r="Q48" s="4"/>
      <c r="R48" s="4"/>
    </row>
    <row r="49" spans="1:18" ht="45" customHeight="1">
      <c r="A49" s="4"/>
      <c r="B49" s="4" t="s">
        <v>22</v>
      </c>
      <c r="C49" s="290" t="s">
        <v>38</v>
      </c>
      <c r="D49" s="290"/>
      <c r="E49" s="290"/>
      <c r="F49" s="290"/>
      <c r="G49" s="4" t="s">
        <v>121</v>
      </c>
      <c r="H49" s="59" t="s">
        <v>17</v>
      </c>
      <c r="I49" s="4"/>
      <c r="J49" s="12" t="s">
        <v>861</v>
      </c>
      <c r="K49" s="12" t="s">
        <v>856</v>
      </c>
      <c r="L49" s="12"/>
      <c r="M49" s="12" t="s">
        <v>859</v>
      </c>
      <c r="N49" s="12"/>
      <c r="O49" s="4"/>
      <c r="P49" s="4"/>
      <c r="Q49" s="4"/>
      <c r="R49" s="4"/>
    </row>
    <row r="50" spans="1:18" ht="45" customHeight="1" thickBot="1">
      <c r="A50" s="7"/>
      <c r="B50" s="7"/>
      <c r="C50" s="278"/>
      <c r="D50" s="279"/>
      <c r="E50" s="279"/>
      <c r="F50" s="280"/>
      <c r="G50" s="7"/>
      <c r="H50" s="7"/>
      <c r="I50" s="7"/>
      <c r="J50" s="7" t="s">
        <v>862</v>
      </c>
      <c r="K50" s="7" t="s">
        <v>856</v>
      </c>
      <c r="L50" s="7"/>
      <c r="M50" s="7" t="s">
        <v>860</v>
      </c>
      <c r="N50" s="7"/>
      <c r="O50" s="7"/>
      <c r="P50" s="7"/>
      <c r="Q50" s="7"/>
      <c r="R50" s="7"/>
    </row>
    <row r="51" spans="1:18" ht="62.45" customHeight="1">
      <c r="A51" s="9" t="s">
        <v>845</v>
      </c>
      <c r="B51" s="9">
        <v>4</v>
      </c>
      <c r="C51" s="287" t="s">
        <v>223</v>
      </c>
      <c r="D51" s="288"/>
      <c r="E51" s="288"/>
      <c r="F51" s="289"/>
      <c r="G51" s="10"/>
      <c r="H51" s="10"/>
      <c r="I51" s="10"/>
      <c r="J51" s="9"/>
      <c r="K51" s="9"/>
      <c r="L51" s="9"/>
      <c r="M51" s="9"/>
      <c r="N51" s="9"/>
      <c r="O51" s="90" t="s">
        <v>1199</v>
      </c>
      <c r="P51" s="234" t="s">
        <v>1200</v>
      </c>
      <c r="Q51" s="206" t="s">
        <v>1069</v>
      </c>
      <c r="R51" s="210" t="s">
        <v>1070</v>
      </c>
    </row>
    <row r="52" spans="1:18" ht="45" customHeight="1">
      <c r="A52" s="4"/>
      <c r="B52" s="4" t="s">
        <v>16</v>
      </c>
      <c r="C52" s="284" t="s">
        <v>569</v>
      </c>
      <c r="D52" s="285"/>
      <c r="E52" s="285"/>
      <c r="F52" s="286"/>
      <c r="G52" s="4" t="s">
        <v>30</v>
      </c>
      <c r="H52" s="4"/>
      <c r="I52" s="10"/>
      <c r="J52" s="4"/>
      <c r="K52" s="4"/>
      <c r="L52" s="4"/>
      <c r="M52" s="4"/>
      <c r="N52" s="4"/>
      <c r="O52" s="4"/>
      <c r="P52" s="4"/>
      <c r="Q52" s="4"/>
      <c r="R52" s="4"/>
    </row>
    <row r="53" spans="1:18" ht="45" customHeight="1">
      <c r="A53" s="4"/>
      <c r="B53" s="4" t="s">
        <v>31</v>
      </c>
      <c r="C53" s="284" t="s">
        <v>505</v>
      </c>
      <c r="D53" s="285"/>
      <c r="E53" s="285"/>
      <c r="F53" s="286"/>
      <c r="G53" s="4" t="s">
        <v>1211</v>
      </c>
      <c r="H53" s="22" t="s">
        <v>17</v>
      </c>
      <c r="I53" s="10" t="s">
        <v>1396</v>
      </c>
      <c r="J53" s="4"/>
      <c r="K53" s="4"/>
      <c r="L53" s="4"/>
      <c r="M53" s="4">
        <v>50</v>
      </c>
      <c r="N53" s="4"/>
      <c r="O53" s="4"/>
      <c r="P53" s="4"/>
      <c r="Q53" s="4"/>
      <c r="R53" s="4"/>
    </row>
    <row r="54" spans="1:18" ht="45" customHeight="1">
      <c r="A54" s="4"/>
      <c r="B54" s="4" t="s">
        <v>33</v>
      </c>
      <c r="C54" s="284" t="s">
        <v>506</v>
      </c>
      <c r="D54" s="285"/>
      <c r="E54" s="285"/>
      <c r="F54" s="286"/>
      <c r="G54" s="4" t="s">
        <v>1211</v>
      </c>
      <c r="H54" s="22" t="s">
        <v>17</v>
      </c>
      <c r="I54" s="10" t="s">
        <v>1397</v>
      </c>
      <c r="J54" s="4"/>
      <c r="K54" s="4"/>
      <c r="L54" s="4"/>
      <c r="M54" s="4">
        <v>50</v>
      </c>
      <c r="N54" s="4"/>
      <c r="O54" s="4"/>
      <c r="P54" s="4"/>
      <c r="Q54" s="4"/>
      <c r="R54" s="4"/>
    </row>
    <row r="55" spans="1:18" ht="45" customHeight="1">
      <c r="A55" s="4"/>
      <c r="B55" s="4" t="s">
        <v>18</v>
      </c>
      <c r="C55" s="284" t="s">
        <v>224</v>
      </c>
      <c r="D55" s="285"/>
      <c r="E55" s="285"/>
      <c r="F55" s="286"/>
      <c r="G55" s="4" t="s">
        <v>30</v>
      </c>
      <c r="H55" s="4"/>
      <c r="I55" s="4"/>
      <c r="J55" s="4"/>
      <c r="K55" s="4"/>
      <c r="L55" s="4"/>
      <c r="M55" s="4">
        <v>0</v>
      </c>
      <c r="N55" s="4"/>
      <c r="O55" s="4"/>
      <c r="P55" s="4"/>
      <c r="Q55" s="4"/>
      <c r="R55" s="4"/>
    </row>
    <row r="56" spans="1:18" ht="45" customHeight="1">
      <c r="A56" s="4"/>
      <c r="B56" s="4" t="s">
        <v>20</v>
      </c>
      <c r="C56" s="290" t="s">
        <v>37</v>
      </c>
      <c r="D56" s="290"/>
      <c r="E56" s="290"/>
      <c r="F56" s="290"/>
      <c r="G56" s="4" t="s">
        <v>30</v>
      </c>
      <c r="H56" s="4"/>
      <c r="I56" s="4"/>
      <c r="J56" s="4"/>
      <c r="K56" s="4"/>
      <c r="L56" s="4"/>
      <c r="M56" s="4">
        <v>0</v>
      </c>
      <c r="N56" s="4"/>
      <c r="O56" s="4"/>
      <c r="P56" s="4"/>
      <c r="Q56" s="4"/>
      <c r="R56" s="4"/>
    </row>
    <row r="57" spans="1:18" ht="45" customHeight="1">
      <c r="A57" s="4"/>
      <c r="B57" s="4" t="s">
        <v>22</v>
      </c>
      <c r="C57" s="290" t="s">
        <v>38</v>
      </c>
      <c r="D57" s="290"/>
      <c r="E57" s="290"/>
      <c r="F57" s="290"/>
      <c r="G57" s="4" t="s">
        <v>121</v>
      </c>
      <c r="H57" s="59" t="s">
        <v>17</v>
      </c>
      <c r="I57" s="4"/>
      <c r="J57" s="12" t="s">
        <v>861</v>
      </c>
      <c r="K57" s="12" t="s">
        <v>856</v>
      </c>
      <c r="L57" s="12"/>
      <c r="M57" s="12" t="s">
        <v>859</v>
      </c>
      <c r="N57" s="12"/>
      <c r="O57" s="4"/>
      <c r="P57" s="4"/>
      <c r="Q57" s="4"/>
      <c r="R57" s="4"/>
    </row>
    <row r="58" spans="1:18" ht="45" customHeight="1" thickBot="1">
      <c r="A58" s="7"/>
      <c r="B58" s="7"/>
      <c r="C58" s="278"/>
      <c r="D58" s="279"/>
      <c r="E58" s="279"/>
      <c r="F58" s="280"/>
      <c r="G58" s="7"/>
      <c r="H58" s="7"/>
      <c r="I58" s="7"/>
      <c r="J58" s="7" t="s">
        <v>862</v>
      </c>
      <c r="K58" s="7" t="s">
        <v>856</v>
      </c>
      <c r="L58" s="7"/>
      <c r="M58" s="7" t="s">
        <v>860</v>
      </c>
      <c r="N58" s="7"/>
      <c r="O58" s="7"/>
      <c r="P58" s="7"/>
      <c r="Q58" s="7"/>
      <c r="R58" s="7"/>
    </row>
    <row r="59" spans="1:18" ht="45" customHeight="1">
      <c r="A59" s="9" t="s">
        <v>845</v>
      </c>
      <c r="B59" s="9">
        <v>5</v>
      </c>
      <c r="C59" s="287" t="s">
        <v>225</v>
      </c>
      <c r="D59" s="288"/>
      <c r="E59" s="288"/>
      <c r="F59" s="289"/>
      <c r="G59" s="10"/>
      <c r="H59" s="10"/>
      <c r="I59" s="10"/>
      <c r="J59" s="9"/>
      <c r="K59" s="9"/>
      <c r="L59" s="9"/>
      <c r="M59" s="9"/>
      <c r="N59" s="9"/>
      <c r="O59" s="9"/>
      <c r="P59" s="9"/>
      <c r="Q59" s="9"/>
      <c r="R59" s="9"/>
    </row>
    <row r="60" spans="1:18" ht="45" customHeight="1">
      <c r="A60" s="4"/>
      <c r="B60" s="4" t="s">
        <v>16</v>
      </c>
      <c r="C60" s="284" t="s">
        <v>226</v>
      </c>
      <c r="D60" s="285"/>
      <c r="E60" s="285"/>
      <c r="F60" s="286"/>
      <c r="G60" s="4" t="s">
        <v>30</v>
      </c>
      <c r="H60" s="4"/>
      <c r="I60" s="10"/>
      <c r="J60" s="4"/>
      <c r="K60" s="4"/>
      <c r="L60" s="4"/>
      <c r="M60" s="4"/>
      <c r="N60" s="4"/>
      <c r="O60" s="4"/>
      <c r="P60" s="4"/>
      <c r="Q60" s="4"/>
      <c r="R60" s="4"/>
    </row>
    <row r="61" spans="1:18" ht="45" customHeight="1">
      <c r="A61" s="4"/>
      <c r="B61" s="4" t="s">
        <v>31</v>
      </c>
      <c r="C61" s="284" t="s">
        <v>227</v>
      </c>
      <c r="D61" s="285"/>
      <c r="E61" s="285"/>
      <c r="F61" s="286"/>
      <c r="G61" s="4" t="s">
        <v>1211</v>
      </c>
      <c r="H61" s="59" t="s">
        <v>17</v>
      </c>
      <c r="I61" s="4" t="s">
        <v>1398</v>
      </c>
      <c r="J61" s="4"/>
      <c r="K61" s="4"/>
      <c r="L61" s="4"/>
      <c r="M61" s="185">
        <v>40</v>
      </c>
      <c r="N61" s="4"/>
      <c r="O61" s="4"/>
      <c r="P61" s="4"/>
      <c r="Q61" s="4"/>
      <c r="R61" s="4"/>
    </row>
    <row r="62" spans="1:18" ht="45" customHeight="1">
      <c r="A62" s="4"/>
      <c r="B62" s="4" t="s">
        <v>33</v>
      </c>
      <c r="C62" s="284" t="s">
        <v>228</v>
      </c>
      <c r="D62" s="285"/>
      <c r="E62" s="285"/>
      <c r="F62" s="286"/>
      <c r="G62" s="4" t="s">
        <v>1211</v>
      </c>
      <c r="H62" s="59" t="s">
        <v>17</v>
      </c>
      <c r="I62" s="4" t="s">
        <v>1399</v>
      </c>
      <c r="J62" s="4"/>
      <c r="K62" s="4"/>
      <c r="L62" s="4"/>
      <c r="M62" s="185">
        <v>30</v>
      </c>
      <c r="N62" s="4"/>
      <c r="O62" s="4"/>
      <c r="P62" s="4"/>
      <c r="Q62" s="4"/>
      <c r="R62" s="4"/>
    </row>
    <row r="63" spans="1:18" ht="45" customHeight="1">
      <c r="A63" s="4"/>
      <c r="B63" s="4" t="s">
        <v>34</v>
      </c>
      <c r="C63" s="284" t="s">
        <v>229</v>
      </c>
      <c r="D63" s="285"/>
      <c r="E63" s="285"/>
      <c r="F63" s="286"/>
      <c r="G63" s="4" t="s">
        <v>1211</v>
      </c>
      <c r="H63" s="59" t="s">
        <v>17</v>
      </c>
      <c r="I63" s="4" t="s">
        <v>1400</v>
      </c>
      <c r="J63" s="4"/>
      <c r="K63" s="4"/>
      <c r="L63" s="4"/>
      <c r="M63" s="185">
        <v>30</v>
      </c>
      <c r="N63" s="4"/>
      <c r="O63" s="4"/>
      <c r="P63" s="4"/>
      <c r="Q63" s="4"/>
      <c r="R63" s="4"/>
    </row>
    <row r="64" spans="1:18" ht="45" customHeight="1">
      <c r="A64" s="4"/>
      <c r="B64" s="4" t="s">
        <v>18</v>
      </c>
      <c r="C64" s="284" t="s">
        <v>230</v>
      </c>
      <c r="D64" s="285"/>
      <c r="E64" s="285"/>
      <c r="F64" s="286"/>
      <c r="G64" s="4" t="s">
        <v>30</v>
      </c>
      <c r="H64" s="4"/>
      <c r="I64" s="4"/>
      <c r="J64" s="4"/>
      <c r="K64" s="4"/>
      <c r="L64" s="4"/>
      <c r="M64" s="4">
        <v>0</v>
      </c>
      <c r="N64" s="4"/>
      <c r="O64" s="4"/>
      <c r="P64" s="4"/>
      <c r="Q64" s="4"/>
      <c r="R64" s="4"/>
    </row>
    <row r="65" spans="1:18" ht="45" customHeight="1">
      <c r="A65" s="4"/>
      <c r="B65" s="4" t="s">
        <v>20</v>
      </c>
      <c r="C65" s="290" t="s">
        <v>37</v>
      </c>
      <c r="D65" s="290"/>
      <c r="E65" s="290"/>
      <c r="F65" s="290"/>
      <c r="G65" s="4" t="s">
        <v>30</v>
      </c>
      <c r="H65" s="4"/>
      <c r="I65" s="4"/>
      <c r="J65" s="4"/>
      <c r="K65" s="4"/>
      <c r="L65" s="4"/>
      <c r="M65" s="4">
        <v>0</v>
      </c>
      <c r="N65" s="4"/>
      <c r="O65" s="4"/>
      <c r="P65" s="4"/>
      <c r="Q65" s="4"/>
      <c r="R65" s="4"/>
    </row>
    <row r="66" spans="1:18" ht="45" customHeight="1">
      <c r="A66" s="4"/>
      <c r="B66" s="4" t="s">
        <v>22</v>
      </c>
      <c r="C66" s="290" t="s">
        <v>38</v>
      </c>
      <c r="D66" s="290"/>
      <c r="E66" s="290"/>
      <c r="F66" s="290"/>
      <c r="G66" s="4" t="s">
        <v>121</v>
      </c>
      <c r="H66" s="59" t="s">
        <v>17</v>
      </c>
      <c r="I66" s="4"/>
      <c r="J66" s="12" t="s">
        <v>861</v>
      </c>
      <c r="K66" s="12" t="s">
        <v>856</v>
      </c>
      <c r="L66" s="12"/>
      <c r="M66" s="12" t="s">
        <v>859</v>
      </c>
      <c r="N66" s="12"/>
      <c r="O66" s="4"/>
      <c r="P66" s="4"/>
      <c r="Q66" s="4"/>
      <c r="R66" s="4"/>
    </row>
    <row r="67" spans="1:18" ht="45" customHeight="1" thickBot="1">
      <c r="A67" s="7"/>
      <c r="B67" s="7"/>
      <c r="C67" s="278"/>
      <c r="D67" s="279"/>
      <c r="E67" s="279"/>
      <c r="F67" s="280"/>
      <c r="G67" s="7"/>
      <c r="H67" s="44"/>
      <c r="I67" s="18"/>
      <c r="J67" s="7" t="s">
        <v>862</v>
      </c>
      <c r="K67" s="7" t="s">
        <v>856</v>
      </c>
      <c r="L67" s="7"/>
      <c r="M67" s="7" t="s">
        <v>860</v>
      </c>
      <c r="N67" s="7"/>
      <c r="O67" s="7"/>
      <c r="P67" s="7"/>
      <c r="Q67" s="7"/>
      <c r="R67" s="7"/>
    </row>
    <row r="68" spans="1:18" ht="45" customHeight="1" thickBot="1">
      <c r="A68" s="9" t="s">
        <v>845</v>
      </c>
      <c r="B68" s="9">
        <v>6</v>
      </c>
      <c r="C68" s="287" t="s">
        <v>670</v>
      </c>
      <c r="D68" s="288"/>
      <c r="E68" s="288"/>
      <c r="F68" s="289"/>
      <c r="G68" s="13"/>
      <c r="H68" s="36"/>
      <c r="I68" s="36"/>
      <c r="J68" s="9"/>
      <c r="K68" s="9"/>
      <c r="L68" s="9"/>
      <c r="M68" s="9"/>
      <c r="N68" s="9"/>
      <c r="O68" s="9"/>
      <c r="P68" s="9"/>
      <c r="Q68" s="9"/>
      <c r="R68" s="9"/>
    </row>
    <row r="69" spans="1:18" ht="45" customHeight="1">
      <c r="A69" s="4"/>
      <c r="B69" s="4" t="s">
        <v>16</v>
      </c>
      <c r="C69" s="284" t="s">
        <v>231</v>
      </c>
      <c r="D69" s="285"/>
      <c r="E69" s="285"/>
      <c r="F69" s="286"/>
      <c r="G69" s="4" t="s">
        <v>30</v>
      </c>
      <c r="H69" s="4"/>
      <c r="I69" s="13"/>
      <c r="J69" s="4"/>
      <c r="K69" s="4"/>
      <c r="L69" s="4"/>
      <c r="M69" s="4"/>
      <c r="N69" s="4"/>
      <c r="O69" s="4"/>
      <c r="P69" s="4"/>
      <c r="Q69" s="4"/>
      <c r="R69" s="4"/>
    </row>
    <row r="70" spans="1:18" ht="45" customHeight="1">
      <c r="A70" s="4"/>
      <c r="B70" s="4" t="s">
        <v>31</v>
      </c>
      <c r="C70" s="284" t="s">
        <v>232</v>
      </c>
      <c r="D70" s="285"/>
      <c r="E70" s="285"/>
      <c r="F70" s="286"/>
      <c r="G70" s="4" t="s">
        <v>54</v>
      </c>
      <c r="H70" s="4"/>
      <c r="I70" s="4"/>
      <c r="J70" s="4"/>
      <c r="K70" s="4"/>
      <c r="L70" s="4"/>
      <c r="M70" s="185">
        <v>25</v>
      </c>
      <c r="N70" s="4"/>
      <c r="O70" s="4"/>
      <c r="P70" s="4"/>
      <c r="Q70" s="4"/>
      <c r="R70" s="4"/>
    </row>
    <row r="71" spans="1:18" ht="45" customHeight="1">
      <c r="A71" s="4"/>
      <c r="B71" s="4" t="s">
        <v>33</v>
      </c>
      <c r="C71" s="284" t="s">
        <v>233</v>
      </c>
      <c r="D71" s="285"/>
      <c r="E71" s="285"/>
      <c r="F71" s="286"/>
      <c r="G71" s="4" t="s">
        <v>54</v>
      </c>
      <c r="H71" s="4"/>
      <c r="I71" s="4"/>
      <c r="J71" s="4"/>
      <c r="K71" s="4"/>
      <c r="L71" s="4"/>
      <c r="M71" s="185">
        <v>25</v>
      </c>
      <c r="N71" s="4"/>
      <c r="O71" s="4"/>
      <c r="P71" s="4"/>
      <c r="Q71" s="4"/>
      <c r="R71" s="4"/>
    </row>
    <row r="72" spans="1:18" ht="45" customHeight="1">
      <c r="A72" s="4"/>
      <c r="B72" s="4" t="s">
        <v>34</v>
      </c>
      <c r="C72" s="284" t="s">
        <v>234</v>
      </c>
      <c r="D72" s="285"/>
      <c r="E72" s="285"/>
      <c r="F72" s="286"/>
      <c r="G72" s="4" t="s">
        <v>54</v>
      </c>
      <c r="H72" s="4"/>
      <c r="I72" s="4"/>
      <c r="J72" s="4"/>
      <c r="K72" s="4"/>
      <c r="L72" s="4"/>
      <c r="M72" s="185">
        <v>25</v>
      </c>
      <c r="N72" s="4"/>
      <c r="O72" s="4"/>
      <c r="P72" s="4"/>
      <c r="Q72" s="4"/>
      <c r="R72" s="4"/>
    </row>
    <row r="73" spans="1:18" ht="45" customHeight="1">
      <c r="A73" s="4"/>
      <c r="B73" s="4" t="s">
        <v>35</v>
      </c>
      <c r="C73" s="284" t="s">
        <v>235</v>
      </c>
      <c r="D73" s="285"/>
      <c r="E73" s="285"/>
      <c r="F73" s="286"/>
      <c r="G73" s="4" t="s">
        <v>54</v>
      </c>
      <c r="H73" s="4"/>
      <c r="I73" s="4" t="s">
        <v>1401</v>
      </c>
      <c r="J73" s="4"/>
      <c r="K73" s="4"/>
      <c r="L73" s="4"/>
      <c r="M73" s="185">
        <v>25</v>
      </c>
      <c r="N73" s="4"/>
      <c r="O73" s="4"/>
      <c r="P73" s="4"/>
      <c r="Q73" s="4"/>
      <c r="R73" s="4"/>
    </row>
    <row r="74" spans="1:18" ht="45" customHeight="1">
      <c r="A74" s="4"/>
      <c r="B74" s="4" t="s">
        <v>18</v>
      </c>
      <c r="C74" s="290" t="s">
        <v>236</v>
      </c>
      <c r="D74" s="290"/>
      <c r="E74" s="290"/>
      <c r="F74" s="290"/>
      <c r="G74" s="4" t="s">
        <v>30</v>
      </c>
      <c r="H74" s="4"/>
      <c r="I74" s="4"/>
      <c r="J74" s="4"/>
      <c r="K74" s="4"/>
      <c r="L74" s="4"/>
      <c r="M74" s="4">
        <v>0</v>
      </c>
      <c r="N74" s="4"/>
      <c r="O74" s="4"/>
      <c r="P74" s="4"/>
      <c r="Q74" s="4"/>
      <c r="R74" s="4"/>
    </row>
    <row r="75" spans="1:18" ht="45" customHeight="1">
      <c r="A75" s="4"/>
      <c r="B75" s="4" t="s">
        <v>20</v>
      </c>
      <c r="C75" s="290" t="s">
        <v>37</v>
      </c>
      <c r="D75" s="290"/>
      <c r="E75" s="290"/>
      <c r="F75" s="290"/>
      <c r="G75" s="4" t="s">
        <v>30</v>
      </c>
      <c r="H75" s="4"/>
      <c r="I75" s="4"/>
      <c r="J75" s="4"/>
      <c r="K75" s="4"/>
      <c r="L75" s="4"/>
      <c r="M75" s="4">
        <v>0</v>
      </c>
      <c r="N75" s="4"/>
      <c r="O75" s="4"/>
      <c r="P75" s="4"/>
      <c r="Q75" s="4"/>
      <c r="R75" s="4"/>
    </row>
    <row r="76" spans="1:18" ht="45" customHeight="1">
      <c r="A76" s="4"/>
      <c r="B76" s="4" t="s">
        <v>22</v>
      </c>
      <c r="C76" s="290" t="s">
        <v>38</v>
      </c>
      <c r="D76" s="290"/>
      <c r="E76" s="290"/>
      <c r="F76" s="290"/>
      <c r="G76" s="4" t="s">
        <v>121</v>
      </c>
      <c r="H76" s="59" t="s">
        <v>17</v>
      </c>
      <c r="I76" s="4"/>
      <c r="J76" s="12" t="s">
        <v>861</v>
      </c>
      <c r="K76" s="12" t="s">
        <v>856</v>
      </c>
      <c r="L76" s="12"/>
      <c r="M76" s="12" t="s">
        <v>859</v>
      </c>
      <c r="N76" s="12"/>
      <c r="O76" s="4"/>
      <c r="P76" s="4"/>
      <c r="Q76" s="4"/>
      <c r="R76" s="4"/>
    </row>
    <row r="77" spans="1:18" ht="45" customHeight="1" thickBot="1">
      <c r="A77" s="7"/>
      <c r="B77" s="7"/>
      <c r="C77" s="278"/>
      <c r="D77" s="279"/>
      <c r="E77" s="279"/>
      <c r="F77" s="280"/>
      <c r="G77" s="7"/>
      <c r="H77" s="7"/>
      <c r="I77" s="7"/>
      <c r="J77" s="7" t="s">
        <v>862</v>
      </c>
      <c r="K77" s="7" t="s">
        <v>856</v>
      </c>
      <c r="L77" s="7"/>
      <c r="M77" s="7" t="s">
        <v>860</v>
      </c>
      <c r="N77" s="7"/>
      <c r="O77" s="7"/>
      <c r="P77" s="7"/>
      <c r="Q77" s="7"/>
      <c r="R77" s="7"/>
    </row>
    <row r="78" spans="1:18" ht="66" customHeight="1">
      <c r="A78" s="9" t="s">
        <v>846</v>
      </c>
      <c r="B78" s="9">
        <v>7</v>
      </c>
      <c r="C78" s="386" t="s">
        <v>237</v>
      </c>
      <c r="D78" s="387"/>
      <c r="E78" s="387"/>
      <c r="F78" s="388"/>
      <c r="G78" s="18"/>
      <c r="H78" s="18"/>
      <c r="I78" s="18"/>
      <c r="J78" s="9"/>
      <c r="K78" s="9"/>
      <c r="L78" s="9"/>
      <c r="M78" s="9"/>
      <c r="N78" s="9"/>
      <c r="O78" s="90" t="s">
        <v>1199</v>
      </c>
      <c r="P78" s="234" t="s">
        <v>1200</v>
      </c>
      <c r="Q78" s="206" t="s">
        <v>1071</v>
      </c>
      <c r="R78" s="9"/>
    </row>
    <row r="79" spans="1:18" ht="45" customHeight="1">
      <c r="A79" s="5"/>
      <c r="B79" s="5" t="s">
        <v>16</v>
      </c>
      <c r="C79" s="284" t="s">
        <v>522</v>
      </c>
      <c r="D79" s="285"/>
      <c r="E79" s="285"/>
      <c r="F79" s="286"/>
      <c r="G79" s="6" t="s">
        <v>30</v>
      </c>
      <c r="H79" s="6"/>
      <c r="I79" s="6"/>
      <c r="J79" s="5"/>
      <c r="K79" s="5"/>
      <c r="L79" s="5"/>
      <c r="M79" s="5"/>
      <c r="N79" s="9"/>
      <c r="O79" s="5"/>
      <c r="P79" s="5"/>
      <c r="Q79" s="5"/>
      <c r="R79" s="5"/>
    </row>
    <row r="80" spans="1:18" ht="45" customHeight="1">
      <c r="C80" s="4" t="s">
        <v>238</v>
      </c>
      <c r="D80" s="177" t="s">
        <v>516</v>
      </c>
      <c r="E80" s="177" t="s">
        <v>517</v>
      </c>
      <c r="F80" s="177" t="s">
        <v>723</v>
      </c>
      <c r="H80" s="6"/>
      <c r="I80" s="6"/>
      <c r="J80" t="s">
        <v>1402</v>
      </c>
      <c r="K80" t="s">
        <v>957</v>
      </c>
      <c r="N80" s="9"/>
    </row>
    <row r="81" spans="1:18" ht="45" customHeight="1">
      <c r="A81" s="5"/>
      <c r="B81" s="5" t="s">
        <v>31</v>
      </c>
      <c r="C81" s="4" t="s">
        <v>239</v>
      </c>
      <c r="D81" s="78"/>
      <c r="E81" s="78"/>
      <c r="F81" s="78"/>
      <c r="G81" s="6"/>
      <c r="H81" s="19" t="s">
        <v>19</v>
      </c>
      <c r="I81" s="6"/>
      <c r="J81" s="198" t="s">
        <v>961</v>
      </c>
      <c r="K81" s="5" t="s">
        <v>327</v>
      </c>
      <c r="L81" s="5"/>
      <c r="M81" s="5" t="s">
        <v>964</v>
      </c>
      <c r="N81" s="9"/>
      <c r="O81" s="5"/>
      <c r="P81" s="5"/>
      <c r="Q81" s="5"/>
      <c r="R81" s="5"/>
    </row>
    <row r="82" spans="1:18" ht="45" customHeight="1">
      <c r="A82" s="5"/>
      <c r="B82" s="5"/>
      <c r="C82" s="292"/>
      <c r="D82" s="293"/>
      <c r="E82" s="293"/>
      <c r="F82" s="294"/>
      <c r="G82" s="6"/>
      <c r="H82" s="14"/>
      <c r="I82" s="6"/>
      <c r="J82" s="199" t="s">
        <v>962</v>
      </c>
      <c r="K82" s="5" t="s">
        <v>327</v>
      </c>
      <c r="L82" s="5"/>
      <c r="M82" s="99" t="s">
        <v>892</v>
      </c>
      <c r="N82" s="9"/>
      <c r="O82" s="5"/>
      <c r="P82" s="5"/>
      <c r="Q82" s="5"/>
      <c r="R82" s="5"/>
    </row>
    <row r="83" spans="1:18" ht="45" customHeight="1">
      <c r="A83" s="5"/>
      <c r="B83" s="5"/>
      <c r="C83" s="292"/>
      <c r="D83" s="293"/>
      <c r="E83" s="293"/>
      <c r="F83" s="294"/>
      <c r="G83" s="6"/>
      <c r="H83" s="14"/>
      <c r="I83" s="6"/>
      <c r="J83" s="199" t="s">
        <v>963</v>
      </c>
      <c r="K83" s="5" t="s">
        <v>327</v>
      </c>
      <c r="L83" s="5"/>
      <c r="M83" s="5"/>
      <c r="N83" s="9"/>
      <c r="O83" s="5"/>
      <c r="P83" s="5"/>
      <c r="Q83" s="5"/>
      <c r="R83" s="5"/>
    </row>
    <row r="84" spans="1:18" ht="45" customHeight="1">
      <c r="A84" s="5"/>
      <c r="B84" s="5"/>
      <c r="C84" s="4" t="s">
        <v>240</v>
      </c>
      <c r="D84" s="78"/>
      <c r="E84" s="78"/>
      <c r="F84" s="78"/>
      <c r="G84" s="6"/>
      <c r="H84" s="19" t="s">
        <v>19</v>
      </c>
      <c r="I84" s="6"/>
      <c r="J84" s="199" t="s">
        <v>1403</v>
      </c>
      <c r="K84" t="s">
        <v>957</v>
      </c>
      <c r="L84" s="5"/>
      <c r="M84" s="5" t="s">
        <v>964</v>
      </c>
      <c r="N84" s="9"/>
      <c r="O84" s="5"/>
      <c r="P84" s="5"/>
      <c r="Q84" s="5"/>
      <c r="R84" s="5"/>
    </row>
    <row r="85" spans="1:18" ht="45" customHeight="1">
      <c r="A85" s="5"/>
      <c r="B85" s="5"/>
      <c r="C85" s="292"/>
      <c r="D85" s="293"/>
      <c r="E85" s="293"/>
      <c r="F85" s="294"/>
      <c r="G85" s="6"/>
      <c r="H85" s="259"/>
      <c r="I85" s="6"/>
      <c r="J85" s="199" t="s">
        <v>961</v>
      </c>
      <c r="K85" s="5" t="s">
        <v>327</v>
      </c>
      <c r="L85" s="5"/>
      <c r="M85" s="99" t="s">
        <v>892</v>
      </c>
      <c r="N85" s="9"/>
      <c r="O85" s="5"/>
      <c r="P85" s="5"/>
      <c r="Q85" s="5"/>
      <c r="R85" s="5"/>
    </row>
    <row r="86" spans="1:18" ht="45" customHeight="1">
      <c r="A86" s="5"/>
      <c r="B86" s="5"/>
      <c r="C86" s="292"/>
      <c r="D86" s="293"/>
      <c r="E86" s="293"/>
      <c r="F86" s="294"/>
      <c r="G86" s="6"/>
      <c r="H86" s="259"/>
      <c r="I86" s="6"/>
      <c r="J86" s="199" t="s">
        <v>962</v>
      </c>
      <c r="K86" s="5" t="s">
        <v>327</v>
      </c>
      <c r="L86" s="5"/>
      <c r="M86" s="5"/>
      <c r="N86" s="9"/>
      <c r="O86" s="5"/>
      <c r="P86" s="5"/>
      <c r="Q86" s="5"/>
      <c r="R86" s="5"/>
    </row>
    <row r="87" spans="1:18" ht="45" customHeight="1">
      <c r="A87" s="5"/>
      <c r="B87" s="5"/>
      <c r="C87" s="292"/>
      <c r="D87" s="293"/>
      <c r="E87" s="293"/>
      <c r="F87" s="294"/>
      <c r="G87" s="6"/>
      <c r="H87" s="259"/>
      <c r="I87" s="6"/>
      <c r="J87" s="199" t="s">
        <v>963</v>
      </c>
      <c r="K87" s="5" t="s">
        <v>327</v>
      </c>
      <c r="L87" s="5"/>
      <c r="M87" s="5"/>
      <c r="N87" s="9"/>
      <c r="O87" s="5"/>
      <c r="P87" s="5"/>
      <c r="Q87" s="5"/>
      <c r="R87" s="5"/>
    </row>
    <row r="88" spans="1:18" ht="45" customHeight="1">
      <c r="A88" s="5"/>
      <c r="B88" s="5"/>
      <c r="C88" s="292"/>
      <c r="D88" s="293"/>
      <c r="E88" s="293"/>
      <c r="F88" s="294"/>
      <c r="G88" s="6"/>
      <c r="H88" s="259"/>
      <c r="I88" s="6"/>
      <c r="J88" s="199" t="s">
        <v>1404</v>
      </c>
      <c r="K88" t="s">
        <v>957</v>
      </c>
      <c r="L88" s="5"/>
      <c r="M88" s="5"/>
      <c r="N88" s="9"/>
      <c r="O88" s="5"/>
      <c r="P88" s="5"/>
      <c r="Q88" s="5"/>
      <c r="R88" s="5"/>
    </row>
    <row r="89" spans="1:18" ht="45" customHeight="1">
      <c r="A89" s="5"/>
      <c r="B89" s="5" t="s">
        <v>33</v>
      </c>
      <c r="C89" s="14" t="s">
        <v>91</v>
      </c>
      <c r="D89" s="177" t="s">
        <v>519</v>
      </c>
      <c r="E89" s="177" t="s">
        <v>520</v>
      </c>
      <c r="F89" s="14"/>
      <c r="G89" s="6"/>
      <c r="H89" s="6"/>
      <c r="I89" s="6"/>
      <c r="J89" s="195" t="s">
        <v>965</v>
      </c>
      <c r="K89" s="5" t="s">
        <v>957</v>
      </c>
      <c r="L89" s="5"/>
      <c r="M89" s="185">
        <v>10</v>
      </c>
      <c r="N89" s="9"/>
      <c r="O89" s="5"/>
      <c r="P89" s="5"/>
      <c r="Q89" s="5"/>
      <c r="R89" s="5"/>
    </row>
    <row r="90" spans="1:18" ht="45" customHeight="1">
      <c r="A90" s="5"/>
      <c r="B90" s="5"/>
      <c r="C90" s="4" t="s">
        <v>239</v>
      </c>
      <c r="D90" s="178"/>
      <c r="E90" s="178"/>
      <c r="F90" s="48"/>
      <c r="G90" s="6"/>
      <c r="H90" s="19" t="s">
        <v>19</v>
      </c>
      <c r="I90" s="6"/>
      <c r="J90" s="195" t="s">
        <v>966</v>
      </c>
      <c r="K90" s="5" t="s">
        <v>957</v>
      </c>
      <c r="L90" s="5"/>
      <c r="M90" s="185">
        <v>10</v>
      </c>
      <c r="N90" s="9"/>
      <c r="O90" s="5"/>
      <c r="P90" s="5"/>
      <c r="Q90" s="5"/>
      <c r="R90" s="5"/>
    </row>
    <row r="91" spans="1:18" ht="45" customHeight="1">
      <c r="A91" s="5"/>
      <c r="B91" s="5"/>
      <c r="C91" s="4" t="s">
        <v>240</v>
      </c>
      <c r="D91" s="78"/>
      <c r="E91" s="78"/>
      <c r="F91" s="4"/>
      <c r="G91" s="6"/>
      <c r="H91" s="19" t="s">
        <v>19</v>
      </c>
      <c r="I91" s="6"/>
      <c r="J91" s="195" t="s">
        <v>967</v>
      </c>
      <c r="K91" s="5" t="s">
        <v>327</v>
      </c>
      <c r="L91" s="5"/>
      <c r="M91" s="185">
        <v>0</v>
      </c>
      <c r="N91" s="9"/>
      <c r="O91" s="5"/>
      <c r="P91" s="5"/>
      <c r="Q91" s="5"/>
      <c r="R91" s="5"/>
    </row>
    <row r="92" spans="1:18" ht="45" customHeight="1">
      <c r="A92" s="5"/>
      <c r="B92" s="5" t="s">
        <v>18</v>
      </c>
      <c r="C92" s="290" t="s">
        <v>241</v>
      </c>
      <c r="D92" s="290"/>
      <c r="E92" s="290"/>
      <c r="F92" s="290"/>
      <c r="G92" s="27" t="s">
        <v>30</v>
      </c>
      <c r="H92" s="27"/>
      <c r="I92" s="6"/>
      <c r="J92" s="5"/>
      <c r="K92" s="5"/>
      <c r="L92" s="5"/>
      <c r="M92" s="5">
        <v>0</v>
      </c>
      <c r="N92" s="9"/>
      <c r="O92" s="5"/>
      <c r="P92" s="5"/>
      <c r="Q92" s="5"/>
      <c r="R92" s="5"/>
    </row>
    <row r="93" spans="1:18" ht="45" customHeight="1">
      <c r="A93" s="4"/>
      <c r="B93" s="4" t="s">
        <v>20</v>
      </c>
      <c r="C93" s="290" t="s">
        <v>37</v>
      </c>
      <c r="D93" s="290"/>
      <c r="E93" s="290"/>
      <c r="F93" s="290"/>
      <c r="G93" s="4" t="s">
        <v>30</v>
      </c>
      <c r="H93" s="4"/>
      <c r="I93" s="27"/>
      <c r="J93" s="4"/>
      <c r="K93" s="4"/>
      <c r="L93" s="4"/>
      <c r="M93" s="4">
        <v>0</v>
      </c>
      <c r="N93" s="4"/>
      <c r="O93" s="4"/>
      <c r="P93" s="4"/>
      <c r="Q93" s="4"/>
      <c r="R93" s="4"/>
    </row>
    <row r="94" spans="1:18" ht="45" customHeight="1">
      <c r="A94" s="4"/>
      <c r="B94" s="4" t="s">
        <v>22</v>
      </c>
      <c r="C94" s="290" t="s">
        <v>38</v>
      </c>
      <c r="D94" s="290"/>
      <c r="E94" s="290"/>
      <c r="F94" s="290"/>
      <c r="G94" s="4" t="s">
        <v>121</v>
      </c>
      <c r="H94" s="59" t="s">
        <v>17</v>
      </c>
      <c r="I94" s="4"/>
      <c r="J94" s="12" t="s">
        <v>861</v>
      </c>
      <c r="K94" s="12" t="s">
        <v>856</v>
      </c>
      <c r="L94" s="12"/>
      <c r="M94" s="12" t="s">
        <v>859</v>
      </c>
      <c r="N94" s="12"/>
      <c r="O94" s="4"/>
      <c r="P94" s="4"/>
      <c r="Q94" s="4"/>
      <c r="R94" s="4"/>
    </row>
    <row r="95" spans="1:18" ht="45" customHeight="1" thickBot="1">
      <c r="A95" s="7"/>
      <c r="B95" s="7"/>
      <c r="C95" s="278"/>
      <c r="D95" s="279"/>
      <c r="E95" s="279"/>
      <c r="F95" s="280"/>
      <c r="G95" s="7"/>
      <c r="H95" s="7"/>
      <c r="I95" s="7"/>
      <c r="J95" s="7" t="s">
        <v>862</v>
      </c>
      <c r="K95" s="7" t="s">
        <v>856</v>
      </c>
      <c r="L95" s="7"/>
      <c r="M95" s="7" t="s">
        <v>860</v>
      </c>
      <c r="N95" s="7"/>
      <c r="O95" s="7"/>
      <c r="P95" s="7"/>
      <c r="Q95" s="7"/>
      <c r="R95" s="7"/>
    </row>
    <row r="96" spans="1:18" ht="62.45" customHeight="1">
      <c r="A96" s="9" t="s">
        <v>845</v>
      </c>
      <c r="B96" s="9">
        <v>8</v>
      </c>
      <c r="C96" s="389" t="s">
        <v>242</v>
      </c>
      <c r="D96" s="389"/>
      <c r="E96" s="389"/>
      <c r="F96" s="389"/>
      <c r="G96" s="10"/>
      <c r="H96" s="10"/>
      <c r="I96" s="175"/>
      <c r="J96" s="9"/>
      <c r="K96" s="9"/>
      <c r="L96" s="9"/>
      <c r="M96" s="9"/>
      <c r="N96" s="9"/>
      <c r="O96" s="90" t="s">
        <v>1199</v>
      </c>
      <c r="P96" s="234" t="s">
        <v>1200</v>
      </c>
      <c r="Q96" s="206" t="s">
        <v>1072</v>
      </c>
      <c r="R96" s="9"/>
    </row>
    <row r="97" spans="1:18" ht="45" customHeight="1">
      <c r="A97" s="5"/>
      <c r="B97" s="5" t="s">
        <v>16</v>
      </c>
      <c r="C97" s="390" t="s">
        <v>522</v>
      </c>
      <c r="D97" s="310"/>
      <c r="E97" s="310"/>
      <c r="F97" s="311"/>
      <c r="G97" s="6" t="s">
        <v>30</v>
      </c>
      <c r="H97" s="27"/>
      <c r="I97" s="6"/>
      <c r="J97" s="200" t="s">
        <v>1405</v>
      </c>
      <c r="K97" s="5" t="s">
        <v>957</v>
      </c>
      <c r="L97" s="5"/>
      <c r="M97" s="99" t="s">
        <v>968</v>
      </c>
      <c r="N97" s="4"/>
      <c r="O97" s="90" t="s">
        <v>1203</v>
      </c>
      <c r="P97" s="215" t="s">
        <v>1202</v>
      </c>
      <c r="Q97" s="206" t="s">
        <v>1073</v>
      </c>
      <c r="R97" s="5"/>
    </row>
    <row r="98" spans="1:18" ht="45" customHeight="1">
      <c r="C98" s="4" t="s">
        <v>243</v>
      </c>
      <c r="D98" s="177" t="s">
        <v>516</v>
      </c>
      <c r="E98" s="177" t="s">
        <v>517</v>
      </c>
      <c r="F98" s="177" t="s">
        <v>723</v>
      </c>
      <c r="H98" s="6"/>
      <c r="I98" s="6"/>
      <c r="J98" s="198" t="s">
        <v>961</v>
      </c>
      <c r="K98" s="5" t="s">
        <v>327</v>
      </c>
      <c r="L98" s="5"/>
      <c r="M98" s="99" t="s">
        <v>892</v>
      </c>
      <c r="N98" s="4"/>
    </row>
    <row r="99" spans="1:18" ht="45" customHeight="1">
      <c r="A99" s="5"/>
      <c r="B99" s="5" t="s">
        <v>31</v>
      </c>
      <c r="C99" s="4" t="s">
        <v>244</v>
      </c>
      <c r="D99" s="78"/>
      <c r="E99" s="78"/>
      <c r="F99" s="78"/>
      <c r="G99" s="6"/>
      <c r="H99" s="19" t="s">
        <v>19</v>
      </c>
      <c r="I99" s="6"/>
      <c r="J99" s="199" t="s">
        <v>962</v>
      </c>
      <c r="K99" s="5" t="s">
        <v>327</v>
      </c>
      <c r="L99" s="5"/>
      <c r="M99" s="5"/>
      <c r="N99" s="5"/>
      <c r="O99" s="5"/>
      <c r="P99" s="5"/>
      <c r="Q99" s="5"/>
      <c r="R99" s="5"/>
    </row>
    <row r="100" spans="1:18" ht="45" customHeight="1">
      <c r="A100" s="5"/>
      <c r="B100" s="5"/>
      <c r="C100" s="292"/>
      <c r="D100" s="293"/>
      <c r="E100" s="293"/>
      <c r="F100" s="294"/>
      <c r="G100" s="6"/>
      <c r="H100" s="14"/>
      <c r="I100" s="6"/>
      <c r="J100" s="199" t="s">
        <v>963</v>
      </c>
      <c r="K100" s="5" t="s">
        <v>327</v>
      </c>
      <c r="L100" s="5"/>
      <c r="M100" s="5"/>
      <c r="N100" s="5"/>
      <c r="O100" s="5"/>
      <c r="P100" s="5"/>
      <c r="Q100" s="5"/>
      <c r="R100" s="5"/>
    </row>
    <row r="101" spans="1:18" ht="45" customHeight="1">
      <c r="A101" s="5"/>
      <c r="B101" s="5"/>
      <c r="C101" s="292"/>
      <c r="D101" s="293"/>
      <c r="E101" s="293"/>
      <c r="F101" s="294"/>
      <c r="G101" s="6"/>
      <c r="H101" s="14"/>
      <c r="I101" s="6"/>
      <c r="J101" s="199" t="s">
        <v>1403</v>
      </c>
      <c r="K101" s="5" t="s">
        <v>957</v>
      </c>
      <c r="L101" s="5"/>
      <c r="M101" s="99" t="s">
        <v>968</v>
      </c>
      <c r="N101" s="5"/>
      <c r="O101" s="5"/>
      <c r="P101" s="5"/>
      <c r="Q101" s="5"/>
      <c r="R101" s="5"/>
    </row>
    <row r="102" spans="1:18" ht="45" customHeight="1">
      <c r="A102" s="5"/>
      <c r="B102" s="5"/>
      <c r="C102" s="4" t="s">
        <v>245</v>
      </c>
      <c r="D102" s="78"/>
      <c r="E102" s="78"/>
      <c r="F102" s="78"/>
      <c r="G102" s="6"/>
      <c r="H102" s="19" t="s">
        <v>19</v>
      </c>
      <c r="I102" s="6"/>
      <c r="J102" s="199" t="s">
        <v>961</v>
      </c>
      <c r="K102" s="5" t="s">
        <v>327</v>
      </c>
      <c r="L102" s="5"/>
      <c r="M102" s="99" t="s">
        <v>892</v>
      </c>
      <c r="N102" s="5"/>
      <c r="O102" s="5"/>
      <c r="P102" s="5"/>
      <c r="Q102" s="5"/>
      <c r="R102" s="5"/>
    </row>
    <row r="103" spans="1:18" ht="45" customHeight="1">
      <c r="A103" s="5"/>
      <c r="B103" s="5"/>
      <c r="C103" s="292"/>
      <c r="D103" s="293"/>
      <c r="E103" s="293"/>
      <c r="F103" s="294"/>
      <c r="G103" s="6"/>
      <c r="H103" s="259"/>
      <c r="I103" s="6"/>
      <c r="J103" s="199" t="s">
        <v>962</v>
      </c>
      <c r="K103" s="5" t="s">
        <v>327</v>
      </c>
      <c r="L103" s="5"/>
      <c r="M103" s="5"/>
      <c r="N103" s="5"/>
      <c r="O103" s="5"/>
      <c r="P103" s="5"/>
      <c r="Q103" s="5"/>
      <c r="R103" s="5"/>
    </row>
    <row r="104" spans="1:18" ht="45" customHeight="1">
      <c r="A104" s="5"/>
      <c r="B104" s="5"/>
      <c r="C104" s="292"/>
      <c r="D104" s="293"/>
      <c r="E104" s="293"/>
      <c r="F104" s="294"/>
      <c r="G104" s="6"/>
      <c r="H104" s="259"/>
      <c r="I104" s="6"/>
      <c r="J104" s="199" t="s">
        <v>963</v>
      </c>
      <c r="K104" s="5" t="s">
        <v>327</v>
      </c>
      <c r="L104" s="5"/>
      <c r="M104" s="5"/>
      <c r="N104" s="5"/>
      <c r="O104" s="5"/>
      <c r="P104" s="5"/>
      <c r="Q104" s="5"/>
      <c r="R104" s="5"/>
    </row>
    <row r="105" spans="1:18" ht="45" customHeight="1">
      <c r="A105" s="5"/>
      <c r="B105" s="5"/>
      <c r="C105" s="292"/>
      <c r="D105" s="293"/>
      <c r="E105" s="293"/>
      <c r="F105" s="294"/>
      <c r="G105" s="6"/>
      <c r="H105" s="259"/>
      <c r="I105" s="6"/>
      <c r="J105" s="199" t="s">
        <v>1404</v>
      </c>
      <c r="K105" t="s">
        <v>957</v>
      </c>
      <c r="L105" s="5"/>
      <c r="M105" s="5"/>
      <c r="N105" s="5"/>
      <c r="O105" s="5"/>
      <c r="P105" s="5"/>
      <c r="Q105" s="5"/>
      <c r="R105" s="5"/>
    </row>
    <row r="106" spans="1:18" ht="45" customHeight="1">
      <c r="A106" s="5"/>
      <c r="B106" s="5" t="s">
        <v>33</v>
      </c>
      <c r="C106" s="14" t="s">
        <v>91</v>
      </c>
      <c r="D106" s="177" t="s">
        <v>519</v>
      </c>
      <c r="E106" s="177" t="s">
        <v>520</v>
      </c>
      <c r="F106" s="14"/>
      <c r="G106" s="6"/>
      <c r="H106" s="6"/>
      <c r="I106" s="6"/>
      <c r="J106" s="195" t="s">
        <v>965</v>
      </c>
      <c r="K106" s="5" t="s">
        <v>957</v>
      </c>
      <c r="L106" s="5"/>
      <c r="M106" s="5">
        <v>10</v>
      </c>
      <c r="N106" s="5"/>
      <c r="O106" s="5"/>
      <c r="P106" s="5"/>
      <c r="Q106" s="5"/>
      <c r="R106" s="5"/>
    </row>
    <row r="107" spans="1:18" ht="45" customHeight="1">
      <c r="A107" s="5"/>
      <c r="B107" s="5"/>
      <c r="C107" s="4" t="s">
        <v>244</v>
      </c>
      <c r="D107" s="79"/>
      <c r="E107" s="79"/>
      <c r="F107" s="14"/>
      <c r="G107" s="6"/>
      <c r="H107" s="19" t="s">
        <v>19</v>
      </c>
      <c r="I107" s="6"/>
      <c r="J107" s="195" t="s">
        <v>966</v>
      </c>
      <c r="K107" s="5" t="s">
        <v>957</v>
      </c>
      <c r="L107" s="5"/>
      <c r="M107" s="5">
        <v>10</v>
      </c>
      <c r="N107" s="5"/>
      <c r="O107" s="5"/>
      <c r="P107" s="5"/>
      <c r="Q107" s="5"/>
      <c r="R107" s="5"/>
    </row>
    <row r="108" spans="1:18" ht="45" customHeight="1">
      <c r="A108" s="5"/>
      <c r="B108" s="5"/>
      <c r="C108" s="4" t="s">
        <v>245</v>
      </c>
      <c r="D108" s="78"/>
      <c r="E108" s="78"/>
      <c r="F108" s="4"/>
      <c r="G108" s="6"/>
      <c r="H108" s="19" t="s">
        <v>19</v>
      </c>
      <c r="I108" s="6"/>
      <c r="J108" s="195" t="s">
        <v>967</v>
      </c>
      <c r="K108" s="5" t="s">
        <v>327</v>
      </c>
      <c r="L108" s="5"/>
      <c r="M108" s="5">
        <v>0</v>
      </c>
      <c r="N108" s="5"/>
      <c r="O108" s="5"/>
      <c r="P108" s="5"/>
      <c r="Q108" s="5"/>
      <c r="R108" s="5"/>
    </row>
    <row r="109" spans="1:18" ht="45" customHeight="1">
      <c r="A109" s="5"/>
      <c r="B109" s="5" t="s">
        <v>18</v>
      </c>
      <c r="C109" s="390" t="s">
        <v>246</v>
      </c>
      <c r="D109" s="310"/>
      <c r="E109" s="310"/>
      <c r="F109" s="311"/>
      <c r="G109" s="4" t="s">
        <v>30</v>
      </c>
      <c r="H109" s="4"/>
      <c r="I109" s="6"/>
      <c r="J109" s="5"/>
      <c r="K109" s="5"/>
      <c r="L109" s="5"/>
      <c r="M109" s="5">
        <v>0</v>
      </c>
      <c r="N109" s="5"/>
      <c r="O109" s="5"/>
      <c r="P109" s="5"/>
      <c r="Q109" s="5"/>
      <c r="R109" s="5"/>
    </row>
    <row r="110" spans="1:18" ht="45" customHeight="1">
      <c r="A110" s="4"/>
      <c r="B110" s="4" t="s">
        <v>20</v>
      </c>
      <c r="C110" s="290" t="s">
        <v>37</v>
      </c>
      <c r="D110" s="290"/>
      <c r="E110" s="290"/>
      <c r="F110" s="290"/>
      <c r="G110" s="4" t="s">
        <v>30</v>
      </c>
      <c r="H110" s="4"/>
      <c r="I110" s="4"/>
      <c r="J110" s="4"/>
      <c r="K110" s="4"/>
      <c r="L110" s="4"/>
      <c r="M110" s="4">
        <v>0</v>
      </c>
      <c r="N110" s="4"/>
      <c r="O110" s="4"/>
      <c r="P110" s="4"/>
      <c r="Q110" s="4"/>
      <c r="R110" s="4"/>
    </row>
    <row r="111" spans="1:18" ht="45" customHeight="1">
      <c r="A111" s="4"/>
      <c r="B111" s="4" t="s">
        <v>22</v>
      </c>
      <c r="C111" s="290" t="s">
        <v>38</v>
      </c>
      <c r="D111" s="290"/>
      <c r="E111" s="290"/>
      <c r="F111" s="290"/>
      <c r="G111" s="4" t="s">
        <v>121</v>
      </c>
      <c r="H111" s="59" t="s">
        <v>17</v>
      </c>
      <c r="I111" s="4"/>
      <c r="J111" s="12" t="s">
        <v>861</v>
      </c>
      <c r="K111" s="12" t="s">
        <v>856</v>
      </c>
      <c r="L111" s="12"/>
      <c r="M111" s="12" t="s">
        <v>859</v>
      </c>
      <c r="N111" s="12"/>
      <c r="O111" s="4"/>
      <c r="P111" s="4"/>
      <c r="Q111" s="4"/>
      <c r="R111" s="4"/>
    </row>
    <row r="112" spans="1:18" ht="45" customHeight="1" thickBot="1">
      <c r="A112" s="7"/>
      <c r="B112" s="7"/>
      <c r="C112" s="278"/>
      <c r="D112" s="279"/>
      <c r="E112" s="279"/>
      <c r="F112" s="280"/>
      <c r="G112" s="7"/>
      <c r="H112" s="7"/>
      <c r="I112" s="7"/>
      <c r="J112" s="7" t="s">
        <v>862</v>
      </c>
      <c r="K112" s="7" t="s">
        <v>856</v>
      </c>
      <c r="L112" s="7"/>
      <c r="M112" s="7" t="s">
        <v>860</v>
      </c>
      <c r="N112" s="7"/>
      <c r="O112" s="7"/>
      <c r="P112" s="7"/>
      <c r="Q112" s="7"/>
      <c r="R112" s="7"/>
    </row>
    <row r="113" spans="1:18" ht="60.95" customHeight="1">
      <c r="A113" s="9" t="s">
        <v>845</v>
      </c>
      <c r="B113" s="9">
        <v>9</v>
      </c>
      <c r="C113" s="389" t="s">
        <v>247</v>
      </c>
      <c r="D113" s="389"/>
      <c r="E113" s="389"/>
      <c r="F113" s="389"/>
      <c r="G113" s="4"/>
      <c r="H113" s="4"/>
      <c r="I113" s="4"/>
      <c r="J113" s="9"/>
      <c r="K113" s="9"/>
      <c r="L113" s="9"/>
      <c r="M113" s="9"/>
      <c r="N113" s="9"/>
      <c r="O113" s="90" t="s">
        <v>1199</v>
      </c>
      <c r="P113" s="234" t="s">
        <v>1200</v>
      </c>
      <c r="Q113" s="206" t="s">
        <v>1074</v>
      </c>
      <c r="R113" s="9"/>
    </row>
    <row r="114" spans="1:18" ht="45" customHeight="1">
      <c r="A114" s="5"/>
      <c r="B114" s="5" t="s">
        <v>16</v>
      </c>
      <c r="C114" s="390" t="s">
        <v>522</v>
      </c>
      <c r="D114" s="310"/>
      <c r="E114" s="310"/>
      <c r="F114" s="311"/>
      <c r="G114" s="4" t="s">
        <v>30</v>
      </c>
      <c r="H114" s="4"/>
      <c r="I114" s="4"/>
      <c r="J114" s="200" t="s">
        <v>1406</v>
      </c>
      <c r="K114" s="5" t="s">
        <v>957</v>
      </c>
      <c r="L114" s="5"/>
      <c r="M114" s="99" t="s">
        <v>968</v>
      </c>
      <c r="N114" s="5"/>
      <c r="O114" s="5"/>
      <c r="P114" s="5"/>
      <c r="Q114" s="5"/>
      <c r="R114" s="5"/>
    </row>
    <row r="115" spans="1:18" ht="45" customHeight="1">
      <c r="C115" s="4" t="s">
        <v>248</v>
      </c>
      <c r="D115" s="177" t="s">
        <v>516</v>
      </c>
      <c r="E115" s="177" t="s">
        <v>517</v>
      </c>
      <c r="F115" s="177" t="s">
        <v>723</v>
      </c>
      <c r="G115" s="32"/>
      <c r="H115" s="4"/>
      <c r="I115" s="4"/>
      <c r="J115" s="198" t="s">
        <v>961</v>
      </c>
      <c r="K115" s="5" t="s">
        <v>327</v>
      </c>
      <c r="L115" s="5"/>
      <c r="M115" s="99" t="s">
        <v>892</v>
      </c>
      <c r="N115" s="5"/>
    </row>
    <row r="116" spans="1:18" ht="45" customHeight="1">
      <c r="A116" s="5"/>
      <c r="B116" s="5" t="s">
        <v>31</v>
      </c>
      <c r="C116" s="4" t="s">
        <v>249</v>
      </c>
      <c r="D116" s="78"/>
      <c r="E116" s="78"/>
      <c r="F116" s="78"/>
      <c r="G116" s="6"/>
      <c r="H116" s="19" t="s">
        <v>19</v>
      </c>
      <c r="I116" s="6"/>
      <c r="J116" s="199" t="s">
        <v>962</v>
      </c>
      <c r="K116" s="5" t="s">
        <v>327</v>
      </c>
      <c r="L116" s="5"/>
      <c r="M116" s="5"/>
      <c r="N116" s="5"/>
      <c r="O116" s="5"/>
      <c r="P116" s="5"/>
      <c r="Q116" s="5"/>
      <c r="R116" s="5"/>
    </row>
    <row r="117" spans="1:18" ht="45" customHeight="1">
      <c r="A117" s="5"/>
      <c r="B117" s="5"/>
      <c r="C117" s="292"/>
      <c r="D117" s="293"/>
      <c r="E117" s="293"/>
      <c r="F117" s="294"/>
      <c r="G117" s="6"/>
      <c r="H117" s="4"/>
      <c r="I117" s="6"/>
      <c r="J117" s="199" t="s">
        <v>963</v>
      </c>
      <c r="K117" s="5" t="s">
        <v>327</v>
      </c>
      <c r="L117" s="5"/>
      <c r="M117" s="5"/>
      <c r="N117" s="5"/>
      <c r="O117" s="5"/>
      <c r="P117" s="5"/>
      <c r="Q117" s="5"/>
      <c r="R117" s="5"/>
    </row>
    <row r="118" spans="1:18" ht="45" customHeight="1">
      <c r="A118" s="5"/>
      <c r="B118" s="5"/>
      <c r="C118" s="4" t="s">
        <v>250</v>
      </c>
      <c r="D118" s="78"/>
      <c r="E118" s="78"/>
      <c r="F118" s="78"/>
      <c r="G118" s="6"/>
      <c r="H118" s="19" t="s">
        <v>19</v>
      </c>
      <c r="I118" s="6"/>
      <c r="J118" s="199" t="s">
        <v>1403</v>
      </c>
      <c r="K118" s="5" t="s">
        <v>957</v>
      </c>
      <c r="L118" s="5"/>
      <c r="M118" s="99" t="s">
        <v>968</v>
      </c>
      <c r="N118" s="5"/>
      <c r="O118" s="5"/>
      <c r="P118" s="5"/>
      <c r="Q118" s="5"/>
      <c r="R118" s="5"/>
    </row>
    <row r="119" spans="1:18" ht="45" customHeight="1">
      <c r="A119" s="5"/>
      <c r="B119" s="5"/>
      <c r="C119" s="292"/>
      <c r="D119" s="293"/>
      <c r="E119" s="293"/>
      <c r="F119" s="294"/>
      <c r="G119" s="6"/>
      <c r="H119" s="4"/>
      <c r="I119" s="6"/>
      <c r="J119" s="199" t="s">
        <v>961</v>
      </c>
      <c r="K119" s="5" t="s">
        <v>327</v>
      </c>
      <c r="L119" s="5"/>
      <c r="M119" s="99" t="s">
        <v>892</v>
      </c>
      <c r="N119" s="5"/>
      <c r="O119" s="5"/>
      <c r="P119" s="5"/>
      <c r="Q119" s="5"/>
      <c r="R119" s="5"/>
    </row>
    <row r="120" spans="1:18" ht="45" customHeight="1">
      <c r="A120" s="5"/>
      <c r="B120" s="5"/>
      <c r="C120" s="292"/>
      <c r="D120" s="293"/>
      <c r="E120" s="293"/>
      <c r="F120" s="294"/>
      <c r="G120" s="6"/>
      <c r="H120" s="4"/>
      <c r="I120" s="6"/>
      <c r="J120" s="199" t="s">
        <v>962</v>
      </c>
      <c r="K120" s="5" t="s">
        <v>327</v>
      </c>
      <c r="L120" s="5"/>
      <c r="M120" s="5"/>
      <c r="N120" s="5"/>
      <c r="O120" s="5"/>
      <c r="P120" s="5"/>
      <c r="Q120" s="5"/>
      <c r="R120" s="5"/>
    </row>
    <row r="121" spans="1:18" ht="45" customHeight="1">
      <c r="A121" s="5"/>
      <c r="B121" s="5"/>
      <c r="C121" s="292"/>
      <c r="D121" s="293"/>
      <c r="E121" s="293"/>
      <c r="F121" s="294"/>
      <c r="G121" s="6"/>
      <c r="H121" s="4"/>
      <c r="I121" s="6"/>
      <c r="J121" s="199" t="s">
        <v>963</v>
      </c>
      <c r="K121" s="5" t="s">
        <v>327</v>
      </c>
      <c r="L121" s="5"/>
      <c r="M121" s="5"/>
      <c r="N121" s="5"/>
      <c r="O121" s="5"/>
      <c r="P121" s="5"/>
      <c r="Q121" s="5"/>
      <c r="R121" s="5"/>
    </row>
    <row r="122" spans="1:18" ht="45" customHeight="1">
      <c r="A122" s="5"/>
      <c r="B122" s="5"/>
      <c r="C122" s="292"/>
      <c r="D122" s="293"/>
      <c r="E122" s="293"/>
      <c r="F122" s="294"/>
      <c r="G122" s="6"/>
      <c r="H122" s="6"/>
      <c r="I122" s="6"/>
      <c r="J122" s="199" t="s">
        <v>1404</v>
      </c>
      <c r="K122" s="5" t="s">
        <v>957</v>
      </c>
      <c r="L122" s="5"/>
      <c r="M122" s="5"/>
      <c r="N122" s="5"/>
      <c r="O122" s="5"/>
      <c r="P122" s="5"/>
      <c r="Q122" s="5"/>
      <c r="R122" s="5"/>
    </row>
    <row r="123" spans="1:18" ht="45" customHeight="1">
      <c r="A123" s="5"/>
      <c r="B123" s="5" t="s">
        <v>33</v>
      </c>
      <c r="C123" s="14" t="s">
        <v>91</v>
      </c>
      <c r="D123" s="177" t="s">
        <v>519</v>
      </c>
      <c r="E123" s="177" t="s">
        <v>520</v>
      </c>
      <c r="F123" s="14"/>
      <c r="G123" s="6"/>
      <c r="H123" s="6"/>
      <c r="I123" s="6"/>
      <c r="J123" s="195" t="s">
        <v>965</v>
      </c>
      <c r="K123" s="5" t="s">
        <v>957</v>
      </c>
      <c r="L123" s="5"/>
      <c r="M123" s="185">
        <v>10</v>
      </c>
      <c r="N123" s="5"/>
      <c r="O123" s="5"/>
      <c r="P123" s="5"/>
      <c r="Q123" s="5"/>
      <c r="R123" s="5"/>
    </row>
    <row r="124" spans="1:18" ht="45" customHeight="1">
      <c r="A124" s="5"/>
      <c r="B124" s="5"/>
      <c r="C124" s="4" t="s">
        <v>249</v>
      </c>
      <c r="D124" s="79"/>
      <c r="E124" s="79"/>
      <c r="F124" s="14"/>
      <c r="G124" s="6"/>
      <c r="H124" s="19" t="s">
        <v>19</v>
      </c>
      <c r="I124" s="6"/>
      <c r="J124" s="195" t="s">
        <v>966</v>
      </c>
      <c r="K124" s="5" t="s">
        <v>957</v>
      </c>
      <c r="L124" s="5"/>
      <c r="M124" s="185">
        <v>10</v>
      </c>
      <c r="N124" s="5"/>
      <c r="O124" s="5"/>
      <c r="P124" s="5"/>
      <c r="Q124" s="5"/>
      <c r="R124" s="5"/>
    </row>
    <row r="125" spans="1:18" ht="45" customHeight="1">
      <c r="A125" s="5"/>
      <c r="B125" s="5"/>
      <c r="C125" s="4" t="s">
        <v>250</v>
      </c>
      <c r="D125" s="78"/>
      <c r="E125" s="78"/>
      <c r="F125" s="4"/>
      <c r="G125" s="6"/>
      <c r="H125" s="19" t="s">
        <v>19</v>
      </c>
      <c r="I125" s="6"/>
      <c r="J125" s="195" t="s">
        <v>967</v>
      </c>
      <c r="K125" s="5" t="s">
        <v>957</v>
      </c>
      <c r="L125" s="5"/>
      <c r="M125" s="185">
        <v>0</v>
      </c>
      <c r="N125" s="5"/>
      <c r="O125" s="5"/>
      <c r="P125" s="5"/>
      <c r="Q125" s="5"/>
      <c r="R125" s="5"/>
    </row>
    <row r="126" spans="1:18" ht="45" customHeight="1">
      <c r="A126" s="5"/>
      <c r="B126" s="5" t="s">
        <v>18</v>
      </c>
      <c r="C126" s="390" t="s">
        <v>251</v>
      </c>
      <c r="D126" s="310"/>
      <c r="E126" s="310"/>
      <c r="F126" s="311"/>
      <c r="G126" s="10" t="s">
        <v>30</v>
      </c>
      <c r="H126" s="10"/>
      <c r="I126" s="6"/>
      <c r="J126" s="5"/>
      <c r="K126" s="5"/>
      <c r="L126" s="5"/>
      <c r="M126" s="5">
        <v>0</v>
      </c>
      <c r="N126" s="5"/>
      <c r="O126" s="5"/>
      <c r="P126" s="5"/>
      <c r="Q126" s="5"/>
      <c r="R126" s="5"/>
    </row>
    <row r="127" spans="1:18" ht="45" customHeight="1">
      <c r="A127" s="4"/>
      <c r="B127" s="4" t="s">
        <v>20</v>
      </c>
      <c r="C127" s="290" t="s">
        <v>37</v>
      </c>
      <c r="D127" s="290"/>
      <c r="E127" s="290"/>
      <c r="F127" s="290"/>
      <c r="G127" s="4" t="s">
        <v>30</v>
      </c>
      <c r="H127" s="4"/>
      <c r="I127" s="10"/>
      <c r="J127" s="4"/>
      <c r="K127" s="4"/>
      <c r="L127" s="4"/>
      <c r="M127" s="4">
        <v>0</v>
      </c>
      <c r="N127" s="4"/>
      <c r="O127" s="4"/>
      <c r="P127" s="4"/>
      <c r="Q127" s="4"/>
      <c r="R127" s="4"/>
    </row>
    <row r="128" spans="1:18" ht="45" customHeight="1">
      <c r="A128" s="4"/>
      <c r="B128" s="4" t="s">
        <v>22</v>
      </c>
      <c r="C128" s="290" t="s">
        <v>38</v>
      </c>
      <c r="D128" s="290"/>
      <c r="E128" s="290"/>
      <c r="F128" s="290"/>
      <c r="G128" s="4" t="s">
        <v>121</v>
      </c>
      <c r="H128" s="59" t="s">
        <v>17</v>
      </c>
      <c r="I128" s="4"/>
      <c r="J128" s="12" t="s">
        <v>861</v>
      </c>
      <c r="K128" s="12" t="s">
        <v>856</v>
      </c>
      <c r="L128" s="12"/>
      <c r="M128" s="12" t="s">
        <v>859</v>
      </c>
      <c r="N128" s="12"/>
      <c r="O128" s="4"/>
      <c r="P128" s="4"/>
      <c r="Q128" s="4"/>
      <c r="R128" s="4"/>
    </row>
    <row r="129" spans="1:18" ht="45" customHeight="1" thickBot="1">
      <c r="A129" s="7"/>
      <c r="B129" s="7"/>
      <c r="C129" s="278"/>
      <c r="D129" s="279"/>
      <c r="E129" s="279"/>
      <c r="F129" s="280"/>
      <c r="G129" s="7"/>
      <c r="H129" s="7"/>
      <c r="I129" s="7"/>
      <c r="J129" s="7" t="s">
        <v>862</v>
      </c>
      <c r="K129" s="7" t="s">
        <v>856</v>
      </c>
      <c r="L129" s="7"/>
      <c r="M129" s="7" t="s">
        <v>860</v>
      </c>
      <c r="N129" s="7"/>
      <c r="O129" s="7"/>
      <c r="P129" s="7"/>
      <c r="Q129" s="7"/>
      <c r="R129" s="7"/>
    </row>
    <row r="130" spans="1:18" ht="45" customHeight="1">
      <c r="A130" s="3" t="s">
        <v>845</v>
      </c>
      <c r="B130" s="3">
        <v>10</v>
      </c>
      <c r="C130" s="389" t="s">
        <v>252</v>
      </c>
      <c r="D130" s="389"/>
      <c r="E130" s="389"/>
      <c r="F130" s="389"/>
      <c r="G130" s="4"/>
      <c r="H130" s="4"/>
      <c r="I130" s="4"/>
      <c r="J130" s="3"/>
      <c r="K130" s="3"/>
      <c r="L130" s="3"/>
      <c r="M130" s="3"/>
      <c r="N130" s="3"/>
      <c r="O130" s="3"/>
      <c r="P130" s="3"/>
      <c r="Q130" s="3"/>
      <c r="R130" s="3"/>
    </row>
    <row r="131" spans="1:18" ht="45" customHeight="1">
      <c r="A131" s="4"/>
      <c r="B131" s="4" t="s">
        <v>16</v>
      </c>
      <c r="C131" s="290" t="s">
        <v>522</v>
      </c>
      <c r="D131" s="290"/>
      <c r="E131" s="290"/>
      <c r="F131" s="290"/>
      <c r="G131" s="4" t="s">
        <v>30</v>
      </c>
      <c r="H131" s="4"/>
      <c r="I131" s="4"/>
      <c r="K131" s="4"/>
      <c r="L131" s="4"/>
      <c r="M131" s="4"/>
      <c r="N131" s="4"/>
      <c r="O131" s="4"/>
      <c r="P131" s="4"/>
      <c r="Q131" s="4"/>
      <c r="R131" s="4"/>
    </row>
    <row r="132" spans="1:18" ht="45" customHeight="1">
      <c r="A132" s="32"/>
      <c r="B132" s="32"/>
      <c r="C132" s="4" t="s">
        <v>253</v>
      </c>
      <c r="D132" s="177" t="s">
        <v>516</v>
      </c>
      <c r="E132" s="177" t="s">
        <v>517</v>
      </c>
      <c r="F132" s="177" t="s">
        <v>723</v>
      </c>
      <c r="G132" s="32"/>
      <c r="H132" s="4"/>
      <c r="I132" s="4"/>
      <c r="J132" s="200" t="s">
        <v>1407</v>
      </c>
      <c r="K132" s="32" t="s">
        <v>957</v>
      </c>
      <c r="L132" s="32"/>
      <c r="M132" s="99" t="s">
        <v>969</v>
      </c>
      <c r="N132" s="32"/>
      <c r="O132" s="32"/>
      <c r="P132" s="32"/>
      <c r="Q132" s="32"/>
      <c r="R132" s="32"/>
    </row>
    <row r="133" spans="1:18" ht="45" customHeight="1">
      <c r="A133" s="5"/>
      <c r="B133" s="5" t="s">
        <v>31</v>
      </c>
      <c r="C133" s="4" t="s">
        <v>254</v>
      </c>
      <c r="D133" s="78"/>
      <c r="E133" s="78"/>
      <c r="F133" s="78"/>
      <c r="G133" s="6"/>
      <c r="H133" s="19" t="s">
        <v>19</v>
      </c>
      <c r="I133" s="6"/>
      <c r="J133" s="198" t="s">
        <v>961</v>
      </c>
      <c r="K133" s="5" t="s">
        <v>327</v>
      </c>
      <c r="L133" s="5"/>
      <c r="M133" s="99" t="s">
        <v>892</v>
      </c>
      <c r="N133" s="5"/>
      <c r="O133" s="5"/>
      <c r="P133" s="5"/>
      <c r="Q133" s="5"/>
      <c r="R133" s="5"/>
    </row>
    <row r="134" spans="1:18" ht="45" customHeight="1">
      <c r="A134" s="5"/>
      <c r="B134" s="5"/>
      <c r="C134" s="292"/>
      <c r="D134" s="293"/>
      <c r="E134" s="293"/>
      <c r="F134" s="294"/>
      <c r="G134" s="6"/>
      <c r="H134" s="4"/>
      <c r="I134" s="6"/>
      <c r="J134" s="199" t="s">
        <v>962</v>
      </c>
      <c r="K134" s="5" t="s">
        <v>327</v>
      </c>
      <c r="L134" s="5"/>
      <c r="M134" s="5"/>
      <c r="N134" s="5"/>
      <c r="O134" s="5"/>
      <c r="P134" s="5"/>
      <c r="Q134" s="5"/>
      <c r="R134" s="5"/>
    </row>
    <row r="135" spans="1:18" ht="45" customHeight="1">
      <c r="A135" s="5"/>
      <c r="B135" s="5"/>
      <c r="C135" s="292"/>
      <c r="D135" s="293"/>
      <c r="E135" s="293"/>
      <c r="F135" s="294"/>
      <c r="G135" s="6"/>
      <c r="H135" s="4"/>
      <c r="I135" s="6"/>
      <c r="J135" s="199" t="s">
        <v>963</v>
      </c>
      <c r="K135" s="5" t="s">
        <v>327</v>
      </c>
      <c r="L135" s="5"/>
      <c r="M135" s="5"/>
      <c r="N135" s="5"/>
      <c r="O135" s="5"/>
      <c r="P135" s="5"/>
      <c r="Q135" s="5"/>
      <c r="R135" s="5"/>
    </row>
    <row r="136" spans="1:18" ht="45" customHeight="1">
      <c r="A136" s="5"/>
      <c r="B136" s="5"/>
      <c r="C136" s="4" t="s">
        <v>255</v>
      </c>
      <c r="D136" s="78"/>
      <c r="E136" s="78"/>
      <c r="F136" s="78"/>
      <c r="G136" s="6"/>
      <c r="H136" s="19" t="s">
        <v>19</v>
      </c>
      <c r="I136" s="6"/>
      <c r="J136" s="199" t="s">
        <v>1403</v>
      </c>
      <c r="K136" s="5" t="s">
        <v>54</v>
      </c>
      <c r="L136" s="5"/>
      <c r="M136" s="99" t="s">
        <v>969</v>
      </c>
      <c r="N136" s="5"/>
      <c r="O136" s="5"/>
      <c r="P136" s="5"/>
      <c r="Q136" s="5"/>
      <c r="R136" s="5"/>
    </row>
    <row r="137" spans="1:18" ht="45" customHeight="1">
      <c r="A137" s="5"/>
      <c r="B137" s="5"/>
      <c r="C137" s="292"/>
      <c r="D137" s="293"/>
      <c r="E137" s="293"/>
      <c r="F137" s="294"/>
      <c r="G137" s="6"/>
      <c r="H137" s="4"/>
      <c r="I137" s="6"/>
      <c r="J137" s="199" t="s">
        <v>961</v>
      </c>
      <c r="K137" s="5" t="s">
        <v>327</v>
      </c>
      <c r="L137" s="5"/>
      <c r="M137" s="99" t="s">
        <v>892</v>
      </c>
      <c r="N137" s="5"/>
      <c r="O137" s="5"/>
      <c r="P137" s="5"/>
      <c r="Q137" s="5"/>
      <c r="R137" s="5"/>
    </row>
    <row r="138" spans="1:18" ht="45" customHeight="1">
      <c r="A138" s="5"/>
      <c r="B138" s="5"/>
      <c r="C138" s="292"/>
      <c r="D138" s="293"/>
      <c r="E138" s="293"/>
      <c r="F138" s="294"/>
      <c r="G138" s="6"/>
      <c r="H138" s="4"/>
      <c r="I138" s="6"/>
      <c r="J138" s="199" t="s">
        <v>962</v>
      </c>
      <c r="K138" s="5" t="s">
        <v>327</v>
      </c>
      <c r="L138" s="5"/>
      <c r="M138" s="5"/>
      <c r="N138" s="5"/>
      <c r="O138" s="5"/>
      <c r="P138" s="5"/>
      <c r="Q138" s="5"/>
      <c r="R138" s="5"/>
    </row>
    <row r="139" spans="1:18" ht="45" customHeight="1">
      <c r="A139" s="5"/>
      <c r="B139" s="5"/>
      <c r="C139" s="292"/>
      <c r="D139" s="293"/>
      <c r="E139" s="293"/>
      <c r="F139" s="294"/>
      <c r="G139" s="6"/>
      <c r="H139" s="4"/>
      <c r="I139" s="6"/>
      <c r="J139" s="199" t="s">
        <v>963</v>
      </c>
      <c r="K139" s="5" t="s">
        <v>327</v>
      </c>
      <c r="L139" s="5"/>
      <c r="M139" s="5"/>
      <c r="N139" s="5"/>
      <c r="O139" s="5"/>
      <c r="P139" s="5"/>
      <c r="Q139" s="5"/>
      <c r="R139" s="5"/>
    </row>
    <row r="140" spans="1:18" ht="45" customHeight="1">
      <c r="A140" s="5"/>
      <c r="B140" s="5"/>
      <c r="C140" s="292"/>
      <c r="D140" s="293"/>
      <c r="E140" s="293"/>
      <c r="F140" s="294"/>
      <c r="G140" s="6"/>
      <c r="H140" s="6"/>
      <c r="I140" s="6"/>
      <c r="J140" s="199" t="s">
        <v>1404</v>
      </c>
      <c r="K140" t="s">
        <v>957</v>
      </c>
      <c r="L140" s="5"/>
      <c r="M140" s="5"/>
      <c r="N140" s="5"/>
      <c r="O140" s="5"/>
      <c r="P140" s="5"/>
      <c r="Q140" s="5"/>
      <c r="R140" s="5"/>
    </row>
    <row r="141" spans="1:18" ht="45" customHeight="1">
      <c r="A141" s="5"/>
      <c r="B141" s="5" t="s">
        <v>33</v>
      </c>
      <c r="C141" s="14" t="s">
        <v>91</v>
      </c>
      <c r="D141" s="177" t="s">
        <v>519</v>
      </c>
      <c r="E141" s="177" t="s">
        <v>520</v>
      </c>
      <c r="F141" s="14"/>
      <c r="G141" s="6"/>
      <c r="H141" s="6"/>
      <c r="I141" s="6"/>
      <c r="J141" s="195" t="s">
        <v>965</v>
      </c>
      <c r="K141" s="5" t="s">
        <v>54</v>
      </c>
      <c r="L141" s="5"/>
      <c r="M141" s="185">
        <v>10</v>
      </c>
      <c r="N141" s="5"/>
      <c r="O141" s="5"/>
      <c r="P141" s="5"/>
      <c r="Q141" s="5"/>
      <c r="R141" s="5"/>
    </row>
    <row r="142" spans="1:18" ht="45" customHeight="1">
      <c r="A142" s="5"/>
      <c r="B142" s="5"/>
      <c r="C142" s="4" t="s">
        <v>254</v>
      </c>
      <c r="D142" s="79"/>
      <c r="E142" s="79"/>
      <c r="F142" s="14"/>
      <c r="G142" s="6"/>
      <c r="H142" s="19" t="s">
        <v>19</v>
      </c>
      <c r="I142" s="6"/>
      <c r="J142" s="195" t="s">
        <v>966</v>
      </c>
      <c r="K142" s="5" t="s">
        <v>54</v>
      </c>
      <c r="L142" s="5"/>
      <c r="M142" s="185">
        <v>10</v>
      </c>
      <c r="N142" s="5"/>
      <c r="O142" s="5"/>
      <c r="P142" s="5"/>
      <c r="Q142" s="5"/>
      <c r="R142" s="5"/>
    </row>
    <row r="143" spans="1:18" ht="45" customHeight="1">
      <c r="A143" s="5"/>
      <c r="B143" s="5"/>
      <c r="C143" s="4" t="s">
        <v>255</v>
      </c>
      <c r="D143" s="78"/>
      <c r="E143" s="78"/>
      <c r="F143" s="4"/>
      <c r="G143" s="6"/>
      <c r="H143" s="19" t="s">
        <v>19</v>
      </c>
      <c r="I143" s="6"/>
      <c r="J143" s="195" t="s">
        <v>967</v>
      </c>
      <c r="K143" s="5" t="s">
        <v>54</v>
      </c>
      <c r="L143" s="5"/>
      <c r="M143" s="185">
        <v>0</v>
      </c>
      <c r="N143" s="5"/>
      <c r="O143" s="5"/>
      <c r="P143" s="5"/>
      <c r="Q143" s="5"/>
      <c r="R143" s="5"/>
    </row>
    <row r="144" spans="1:18" ht="45" customHeight="1">
      <c r="A144" s="5"/>
      <c r="B144" s="5" t="s">
        <v>18</v>
      </c>
      <c r="C144" s="390" t="s">
        <v>256</v>
      </c>
      <c r="D144" s="310"/>
      <c r="E144" s="310"/>
      <c r="F144" s="311"/>
      <c r="G144" s="6" t="s">
        <v>30</v>
      </c>
      <c r="H144" s="6"/>
      <c r="I144" s="6"/>
      <c r="J144" s="5"/>
      <c r="K144" s="5"/>
      <c r="L144" s="5"/>
      <c r="M144" s="5">
        <v>0</v>
      </c>
      <c r="N144" s="5"/>
      <c r="O144" s="5"/>
      <c r="P144" s="5"/>
      <c r="Q144" s="5"/>
      <c r="R144" s="5"/>
    </row>
    <row r="145" spans="1:18" ht="45" customHeight="1">
      <c r="A145" s="4"/>
      <c r="B145" s="4" t="s">
        <v>20</v>
      </c>
      <c r="C145" s="290" t="s">
        <v>37</v>
      </c>
      <c r="D145" s="290"/>
      <c r="E145" s="290"/>
      <c r="F145" s="290"/>
      <c r="G145" s="4" t="s">
        <v>30</v>
      </c>
      <c r="H145" s="4"/>
      <c r="I145" s="6"/>
      <c r="J145" s="4"/>
      <c r="K145" s="4"/>
      <c r="L145" s="4"/>
      <c r="M145" s="4">
        <v>0</v>
      </c>
      <c r="N145" s="4"/>
      <c r="O145" s="4"/>
      <c r="P145" s="4"/>
      <c r="Q145" s="4"/>
      <c r="R145" s="4"/>
    </row>
    <row r="146" spans="1:18" ht="45" customHeight="1">
      <c r="A146" s="4"/>
      <c r="B146" s="4" t="s">
        <v>22</v>
      </c>
      <c r="C146" s="290" t="s">
        <v>38</v>
      </c>
      <c r="D146" s="290"/>
      <c r="E146" s="290"/>
      <c r="F146" s="290"/>
      <c r="G146" s="4" t="s">
        <v>121</v>
      </c>
      <c r="H146" s="59" t="s">
        <v>17</v>
      </c>
      <c r="I146" s="4"/>
      <c r="J146" s="12" t="s">
        <v>861</v>
      </c>
      <c r="K146" s="12" t="s">
        <v>856</v>
      </c>
      <c r="L146" s="12"/>
      <c r="M146" s="12" t="s">
        <v>859</v>
      </c>
      <c r="N146" s="12"/>
      <c r="O146" s="4"/>
      <c r="P146" s="4"/>
      <c r="Q146" s="4"/>
      <c r="R146" s="4"/>
    </row>
    <row r="147" spans="1:18" ht="45" customHeight="1" thickBot="1">
      <c r="A147" s="7"/>
      <c r="B147" s="7"/>
      <c r="C147" s="278"/>
      <c r="D147" s="279"/>
      <c r="E147" s="279"/>
      <c r="F147" s="280"/>
      <c r="G147" s="7"/>
      <c r="H147" s="7"/>
      <c r="I147" s="7"/>
      <c r="J147" s="7" t="s">
        <v>862</v>
      </c>
      <c r="K147" s="7" t="s">
        <v>856</v>
      </c>
      <c r="L147" s="7"/>
      <c r="M147" s="7" t="s">
        <v>860</v>
      </c>
      <c r="N147" s="7"/>
      <c r="O147" s="7"/>
      <c r="P147" s="7"/>
      <c r="Q147" s="7"/>
      <c r="R147" s="7"/>
    </row>
    <row r="148" spans="1:18" ht="69.95" customHeight="1">
      <c r="A148" s="9" t="s">
        <v>845</v>
      </c>
      <c r="B148" s="9">
        <v>11</v>
      </c>
      <c r="C148" s="287" t="s">
        <v>757</v>
      </c>
      <c r="D148" s="288"/>
      <c r="E148" s="288"/>
      <c r="F148" s="289"/>
      <c r="G148" s="10"/>
      <c r="H148" s="10"/>
      <c r="I148" s="4"/>
      <c r="J148" s="9"/>
      <c r="K148" s="9"/>
      <c r="L148" s="9"/>
      <c r="M148" s="9"/>
      <c r="N148" s="9"/>
      <c r="O148" s="90" t="s">
        <v>1199</v>
      </c>
      <c r="P148" s="234" t="s">
        <v>1200</v>
      </c>
      <c r="Q148" s="206" t="s">
        <v>1075</v>
      </c>
      <c r="R148" s="9"/>
    </row>
    <row r="149" spans="1:18" ht="45" customHeight="1">
      <c r="A149" s="4"/>
      <c r="B149" s="4" t="s">
        <v>16</v>
      </c>
      <c r="C149" s="284" t="s">
        <v>257</v>
      </c>
      <c r="D149" s="285"/>
      <c r="E149" s="285"/>
      <c r="F149" s="286"/>
      <c r="G149" s="4" t="s">
        <v>112</v>
      </c>
      <c r="H149" s="4"/>
      <c r="I149" s="10"/>
      <c r="J149" s="4"/>
      <c r="K149" s="4"/>
      <c r="L149" s="4"/>
      <c r="M149" s="4"/>
      <c r="N149" s="4"/>
      <c r="O149" s="90" t="s">
        <v>1203</v>
      </c>
      <c r="P149" s="215" t="s">
        <v>1202</v>
      </c>
      <c r="Q149" s="206" t="s">
        <v>1073</v>
      </c>
      <c r="R149" s="4"/>
    </row>
    <row r="150" spans="1:18" ht="45" customHeight="1">
      <c r="A150" s="4"/>
      <c r="B150" s="4" t="s">
        <v>31</v>
      </c>
      <c r="C150" s="284" t="s">
        <v>258</v>
      </c>
      <c r="D150" s="285"/>
      <c r="E150" s="285"/>
      <c r="F150" s="286"/>
      <c r="G150" s="4" t="s">
        <v>1408</v>
      </c>
      <c r="H150" s="25" t="s">
        <v>23</v>
      </c>
      <c r="I150" s="4"/>
      <c r="J150" s="4"/>
      <c r="K150" s="4"/>
      <c r="L150" s="4"/>
      <c r="M150" s="99" t="s">
        <v>970</v>
      </c>
      <c r="N150" s="4"/>
      <c r="O150" s="4"/>
      <c r="P150" s="4"/>
      <c r="Q150" s="4"/>
      <c r="R150" s="4"/>
    </row>
    <row r="151" spans="1:18" ht="45" customHeight="1">
      <c r="A151" s="4"/>
      <c r="B151" s="4" t="s">
        <v>33</v>
      </c>
      <c r="C151" s="284" t="s">
        <v>259</v>
      </c>
      <c r="D151" s="285"/>
      <c r="E151" s="285"/>
      <c r="F151" s="286"/>
      <c r="G151" s="4" t="s">
        <v>1408</v>
      </c>
      <c r="H151" s="25" t="s">
        <v>23</v>
      </c>
      <c r="I151" s="4"/>
      <c r="J151" s="4"/>
      <c r="K151" s="4"/>
      <c r="L151" s="4"/>
      <c r="M151" s="99" t="s">
        <v>970</v>
      </c>
      <c r="N151" s="4"/>
      <c r="O151" s="4"/>
      <c r="P151" s="4"/>
      <c r="Q151" s="4"/>
      <c r="R151" s="4"/>
    </row>
    <row r="152" spans="1:18" ht="45" customHeight="1">
      <c r="A152" s="4"/>
      <c r="B152" s="4" t="s">
        <v>18</v>
      </c>
      <c r="C152" s="290" t="s">
        <v>37</v>
      </c>
      <c r="D152" s="290"/>
      <c r="E152" s="290"/>
      <c r="F152" s="290"/>
      <c r="G152" s="4" t="s">
        <v>30</v>
      </c>
      <c r="H152" s="4"/>
      <c r="I152" s="4"/>
      <c r="J152" s="4"/>
      <c r="K152" s="4"/>
      <c r="L152" s="4"/>
      <c r="M152" s="185">
        <v>0</v>
      </c>
      <c r="N152" s="4"/>
      <c r="O152" s="4"/>
      <c r="P152" s="4"/>
      <c r="Q152" s="4"/>
      <c r="R152" s="4"/>
    </row>
    <row r="153" spans="1:18" ht="45" customHeight="1">
      <c r="A153" s="4"/>
      <c r="B153" s="4" t="s">
        <v>20</v>
      </c>
      <c r="C153" s="290" t="s">
        <v>38</v>
      </c>
      <c r="D153" s="290"/>
      <c r="E153" s="290"/>
      <c r="F153" s="290"/>
      <c r="G153" s="4" t="s">
        <v>121</v>
      </c>
      <c r="H153" s="59" t="s">
        <v>17</v>
      </c>
      <c r="I153" s="4"/>
      <c r="J153" s="12" t="s">
        <v>861</v>
      </c>
      <c r="K153" s="12" t="s">
        <v>856</v>
      </c>
      <c r="L153" s="12"/>
      <c r="M153" s="12" t="s">
        <v>859</v>
      </c>
      <c r="N153" s="12"/>
      <c r="O153" s="4"/>
      <c r="P153" s="4"/>
      <c r="Q153" s="4"/>
      <c r="R153" s="4"/>
    </row>
    <row r="154" spans="1:18" ht="45" customHeight="1" thickBot="1">
      <c r="A154" s="7"/>
      <c r="B154" s="7"/>
      <c r="C154" s="278"/>
      <c r="D154" s="279"/>
      <c r="E154" s="279"/>
      <c r="F154" s="280"/>
      <c r="G154" s="7"/>
      <c r="H154" s="7"/>
      <c r="I154" s="7"/>
      <c r="J154" s="7" t="s">
        <v>862</v>
      </c>
      <c r="K154" s="7" t="s">
        <v>856</v>
      </c>
      <c r="L154" s="7"/>
      <c r="M154" s="7" t="s">
        <v>860</v>
      </c>
      <c r="N154" s="7"/>
      <c r="O154" s="7"/>
      <c r="P154" s="7"/>
      <c r="Q154" s="7"/>
      <c r="R154" s="7"/>
    </row>
    <row r="155" spans="1:18" ht="45" customHeight="1">
      <c r="A155" s="9" t="s">
        <v>845</v>
      </c>
      <c r="B155" s="9">
        <v>12</v>
      </c>
      <c r="C155" s="287" t="s">
        <v>260</v>
      </c>
      <c r="D155" s="288"/>
      <c r="E155" s="288"/>
      <c r="F155" s="289"/>
      <c r="G155" s="28"/>
      <c r="H155" s="4"/>
      <c r="I155" s="4"/>
      <c r="J155" s="9"/>
      <c r="K155" s="9"/>
      <c r="L155" s="9"/>
      <c r="M155" s="9"/>
      <c r="N155" s="9"/>
      <c r="O155" s="9"/>
      <c r="P155" s="9"/>
      <c r="Q155" s="9"/>
      <c r="R155" s="9"/>
    </row>
    <row r="156" spans="1:18" ht="45" customHeight="1">
      <c r="A156" s="4"/>
      <c r="B156" s="4" t="s">
        <v>16</v>
      </c>
      <c r="C156" s="284" t="s">
        <v>261</v>
      </c>
      <c r="D156" s="285"/>
      <c r="E156" s="285"/>
      <c r="F156" s="286"/>
      <c r="G156" s="4" t="s">
        <v>262</v>
      </c>
      <c r="H156" s="29" t="s">
        <v>21</v>
      </c>
      <c r="I156" s="10"/>
      <c r="J156" s="4"/>
      <c r="K156" s="4"/>
      <c r="L156" s="4"/>
      <c r="M156" s="201" t="s">
        <v>971</v>
      </c>
      <c r="N156" s="4"/>
      <c r="O156" s="4"/>
      <c r="P156" s="4"/>
      <c r="Q156" s="4"/>
      <c r="R156" s="4"/>
    </row>
    <row r="157" spans="1:18" ht="45" customHeight="1">
      <c r="A157" s="4"/>
      <c r="B157" s="4" t="s">
        <v>18</v>
      </c>
      <c r="C157" s="290" t="s">
        <v>37</v>
      </c>
      <c r="D157" s="290"/>
      <c r="E157" s="290"/>
      <c r="F157" s="290"/>
      <c r="G157" s="4" t="s">
        <v>30</v>
      </c>
      <c r="H157" s="4"/>
      <c r="I157" s="4"/>
      <c r="J157" s="4"/>
      <c r="K157" s="4"/>
      <c r="L157" s="4"/>
      <c r="M157" s="185">
        <v>0</v>
      </c>
      <c r="N157" s="4"/>
      <c r="O157" s="4"/>
      <c r="P157" s="4"/>
      <c r="Q157" s="4"/>
      <c r="R157" s="4"/>
    </row>
    <row r="158" spans="1:18" ht="45" customHeight="1">
      <c r="A158" s="4"/>
      <c r="B158" s="4" t="s">
        <v>20</v>
      </c>
      <c r="C158" s="290" t="s">
        <v>38</v>
      </c>
      <c r="D158" s="290"/>
      <c r="E158" s="290"/>
      <c r="F158" s="290"/>
      <c r="G158" s="4" t="s">
        <v>121</v>
      </c>
      <c r="H158" s="59" t="s">
        <v>17</v>
      </c>
      <c r="I158" s="4"/>
      <c r="J158" s="12" t="s">
        <v>861</v>
      </c>
      <c r="K158" s="12" t="s">
        <v>856</v>
      </c>
      <c r="L158" s="12"/>
      <c r="M158" s="12" t="s">
        <v>859</v>
      </c>
      <c r="N158" s="12"/>
      <c r="O158" s="4"/>
      <c r="P158" s="4"/>
      <c r="Q158" s="4"/>
      <c r="R158" s="4"/>
    </row>
    <row r="159" spans="1:18" ht="45" customHeight="1" thickBot="1">
      <c r="A159" s="7"/>
      <c r="B159" s="7"/>
      <c r="C159" s="278"/>
      <c r="D159" s="279"/>
      <c r="E159" s="279"/>
      <c r="F159" s="280"/>
      <c r="G159" s="7"/>
      <c r="H159" s="7"/>
      <c r="I159" s="7"/>
      <c r="J159" s="7" t="s">
        <v>862</v>
      </c>
      <c r="K159" s="7" t="s">
        <v>856</v>
      </c>
      <c r="L159" s="7"/>
      <c r="M159" s="7" t="s">
        <v>860</v>
      </c>
      <c r="N159" s="7"/>
      <c r="O159" s="7"/>
      <c r="P159" s="7"/>
      <c r="Q159" s="7"/>
      <c r="R159" s="7"/>
    </row>
    <row r="160" spans="1:18" ht="45" customHeight="1">
      <c r="A160" s="9" t="s">
        <v>845</v>
      </c>
      <c r="B160" s="9">
        <v>13</v>
      </c>
      <c r="C160" s="412" t="s">
        <v>263</v>
      </c>
      <c r="D160" s="413"/>
      <c r="E160" s="413"/>
      <c r="F160" s="414"/>
      <c r="G160" s="10"/>
      <c r="H160" s="10"/>
      <c r="I160" s="4"/>
      <c r="J160" s="9"/>
      <c r="K160" s="9"/>
      <c r="L160" s="9"/>
      <c r="M160" s="9"/>
      <c r="N160" s="9"/>
      <c r="O160" s="9"/>
      <c r="P160" s="9"/>
      <c r="Q160" s="9"/>
      <c r="R160" s="9"/>
    </row>
    <row r="161" spans="1:18" ht="45" customHeight="1">
      <c r="A161" s="4"/>
      <c r="B161" s="4" t="s">
        <v>1432</v>
      </c>
      <c r="C161" s="284" t="s">
        <v>1409</v>
      </c>
      <c r="D161" s="285"/>
      <c r="E161" s="285"/>
      <c r="F161" s="286"/>
      <c r="G161" s="4" t="s">
        <v>1411</v>
      </c>
      <c r="H161" s="4"/>
      <c r="I161" s="10" t="s">
        <v>504</v>
      </c>
      <c r="J161" s="4"/>
      <c r="K161" s="4"/>
      <c r="L161" s="4"/>
      <c r="M161" s="4"/>
      <c r="N161" s="4"/>
      <c r="O161" s="4"/>
      <c r="P161" s="4"/>
      <c r="Q161" s="4"/>
      <c r="R161" s="4"/>
    </row>
    <row r="162" spans="1:18" ht="45" customHeight="1">
      <c r="A162" s="4"/>
      <c r="B162" s="4"/>
      <c r="C162" s="284" t="s">
        <v>1410</v>
      </c>
      <c r="D162" s="285"/>
      <c r="E162" s="285"/>
      <c r="F162" s="286"/>
      <c r="G162" s="4" t="s">
        <v>112</v>
      </c>
      <c r="H162" s="4"/>
      <c r="I162" s="10"/>
      <c r="J162" s="4"/>
      <c r="K162" s="4"/>
      <c r="L162" s="4"/>
      <c r="M162" s="57">
        <v>30</v>
      </c>
      <c r="N162" s="4"/>
      <c r="O162" s="4"/>
      <c r="P162" s="4"/>
      <c r="Q162" s="4"/>
      <c r="R162" s="4"/>
    </row>
    <row r="163" spans="1:18" ht="45" customHeight="1">
      <c r="A163" s="4"/>
      <c r="B163" s="4"/>
      <c r="C163" s="284" t="s">
        <v>269</v>
      </c>
      <c r="D163" s="285"/>
      <c r="E163" s="285"/>
      <c r="F163" s="286"/>
      <c r="G163" s="4" t="s">
        <v>327</v>
      </c>
      <c r="H163" s="4"/>
      <c r="I163" s="4"/>
      <c r="J163" s="4"/>
      <c r="K163" s="4"/>
      <c r="L163" s="4"/>
      <c r="M163" s="185">
        <v>15</v>
      </c>
      <c r="N163" s="4"/>
      <c r="O163" s="4"/>
      <c r="P163" s="4"/>
      <c r="Q163" s="4"/>
      <c r="R163" s="4"/>
    </row>
    <row r="164" spans="1:18" ht="45" customHeight="1">
      <c r="A164" s="4"/>
      <c r="B164" s="4" t="s">
        <v>1433</v>
      </c>
      <c r="C164" s="284" t="s">
        <v>1412</v>
      </c>
      <c r="D164" s="285"/>
      <c r="E164" s="285"/>
      <c r="F164" s="286"/>
      <c r="G164" s="4" t="s">
        <v>1411</v>
      </c>
      <c r="H164" s="4"/>
      <c r="I164" s="4"/>
      <c r="J164" s="4"/>
      <c r="K164" s="4"/>
      <c r="L164" s="4"/>
      <c r="M164" s="185"/>
      <c r="N164" s="4"/>
      <c r="O164" s="4"/>
      <c r="P164" s="4"/>
      <c r="Q164" s="4"/>
      <c r="R164" s="4"/>
    </row>
    <row r="165" spans="1:18" ht="45" customHeight="1">
      <c r="A165" s="4"/>
      <c r="B165" s="4"/>
      <c r="C165" s="284" t="s">
        <v>264</v>
      </c>
      <c r="D165" s="285"/>
      <c r="E165" s="285"/>
      <c r="F165" s="286"/>
      <c r="G165" s="4" t="s">
        <v>957</v>
      </c>
      <c r="H165" s="4"/>
      <c r="I165" s="4"/>
      <c r="J165" s="4"/>
      <c r="K165" s="4"/>
      <c r="L165" s="4"/>
      <c r="M165" s="185">
        <v>15</v>
      </c>
      <c r="N165" s="4"/>
      <c r="O165" s="4"/>
      <c r="P165" s="4"/>
      <c r="Q165" s="4"/>
      <c r="R165" s="4"/>
    </row>
    <row r="166" spans="1:18" ht="45" customHeight="1">
      <c r="A166" s="4"/>
      <c r="B166" s="4"/>
      <c r="C166" s="284" t="s">
        <v>265</v>
      </c>
      <c r="D166" s="285"/>
      <c r="E166" s="285"/>
      <c r="F166" s="286"/>
      <c r="G166" s="4" t="s">
        <v>54</v>
      </c>
      <c r="H166" s="4"/>
      <c r="I166" s="4"/>
      <c r="J166" s="4"/>
      <c r="K166" s="4"/>
      <c r="L166" s="4"/>
      <c r="M166" s="185">
        <v>15</v>
      </c>
      <c r="N166" s="4"/>
      <c r="O166" s="4"/>
      <c r="P166" s="4"/>
      <c r="Q166" s="4"/>
      <c r="R166" s="4"/>
    </row>
    <row r="167" spans="1:18" ht="45" customHeight="1">
      <c r="A167" s="4"/>
      <c r="B167" s="4"/>
      <c r="C167" s="284" t="s">
        <v>266</v>
      </c>
      <c r="D167" s="285"/>
      <c r="E167" s="285"/>
      <c r="F167" s="286"/>
      <c r="G167" s="4" t="s">
        <v>54</v>
      </c>
      <c r="H167" s="4"/>
      <c r="I167" s="4"/>
      <c r="J167" s="4"/>
      <c r="K167" s="4"/>
      <c r="L167" s="4"/>
      <c r="M167" s="185">
        <v>15</v>
      </c>
      <c r="N167" s="4"/>
      <c r="O167" s="4"/>
      <c r="P167" s="4"/>
      <c r="Q167" s="4"/>
      <c r="R167" s="4"/>
    </row>
    <row r="168" spans="1:18" ht="45" customHeight="1">
      <c r="A168" s="4"/>
      <c r="B168" s="4"/>
      <c r="C168" s="284" t="s">
        <v>267</v>
      </c>
      <c r="D168" s="285"/>
      <c r="E168" s="285"/>
      <c r="F168" s="286"/>
      <c r="G168" s="4" t="s">
        <v>54</v>
      </c>
      <c r="H168" s="4"/>
      <c r="I168" s="4"/>
      <c r="J168" s="4"/>
      <c r="K168" s="4"/>
      <c r="L168" s="4"/>
      <c r="M168" s="185">
        <v>15</v>
      </c>
      <c r="N168" s="4"/>
      <c r="O168" s="4"/>
      <c r="P168" s="4"/>
      <c r="Q168" s="4"/>
      <c r="R168" s="4"/>
    </row>
    <row r="169" spans="1:18" ht="45" customHeight="1">
      <c r="A169" s="4"/>
      <c r="B169" s="4"/>
      <c r="C169" s="284" t="s">
        <v>268</v>
      </c>
      <c r="D169" s="285"/>
      <c r="E169" s="285"/>
      <c r="F169" s="286"/>
      <c r="G169" s="4" t="s">
        <v>54</v>
      </c>
      <c r="H169" s="4"/>
      <c r="I169" s="4"/>
      <c r="J169" s="4"/>
      <c r="K169" s="4"/>
      <c r="L169" s="4"/>
      <c r="M169" s="185">
        <v>10</v>
      </c>
      <c r="N169" s="4"/>
      <c r="O169" s="4"/>
      <c r="P169" s="4"/>
      <c r="Q169" s="4"/>
      <c r="R169" s="4"/>
    </row>
    <row r="170" spans="1:18" ht="45" customHeight="1">
      <c r="A170" s="4"/>
      <c r="B170" s="4" t="s">
        <v>18</v>
      </c>
      <c r="C170" s="284" t="s">
        <v>270</v>
      </c>
      <c r="D170" s="285"/>
      <c r="E170" s="285"/>
      <c r="F170" s="286"/>
      <c r="G170" s="4" t="s">
        <v>30</v>
      </c>
      <c r="H170" s="4"/>
      <c r="I170" s="4"/>
      <c r="J170" s="4"/>
      <c r="K170" s="4"/>
      <c r="L170" s="4"/>
      <c r="M170" s="202">
        <v>0</v>
      </c>
      <c r="N170" s="4"/>
      <c r="O170" s="4"/>
      <c r="P170" s="4"/>
      <c r="Q170" s="4"/>
      <c r="R170" s="4"/>
    </row>
    <row r="171" spans="1:18" ht="45" customHeight="1">
      <c r="A171" s="4"/>
      <c r="B171" s="4" t="s">
        <v>20</v>
      </c>
      <c r="C171" s="290" t="s">
        <v>37</v>
      </c>
      <c r="D171" s="290"/>
      <c r="E171" s="290"/>
      <c r="F171" s="290"/>
      <c r="G171" s="4" t="s">
        <v>30</v>
      </c>
      <c r="H171" s="4"/>
      <c r="I171" s="4"/>
      <c r="J171" s="4"/>
      <c r="K171" s="4"/>
      <c r="L171" s="4"/>
      <c r="M171" s="185">
        <v>0</v>
      </c>
      <c r="N171" s="4"/>
      <c r="O171" s="4"/>
      <c r="P171" s="4"/>
      <c r="Q171" s="4"/>
      <c r="R171" s="4"/>
    </row>
    <row r="172" spans="1:18" ht="45" customHeight="1">
      <c r="A172" s="4"/>
      <c r="B172" s="4" t="s">
        <v>22</v>
      </c>
      <c r="C172" s="290" t="s">
        <v>38</v>
      </c>
      <c r="D172" s="290"/>
      <c r="E172" s="290"/>
      <c r="F172" s="290"/>
      <c r="G172" s="4" t="s">
        <v>121</v>
      </c>
      <c r="H172" s="59" t="s">
        <v>17</v>
      </c>
      <c r="I172" s="4"/>
      <c r="J172" s="12" t="s">
        <v>861</v>
      </c>
      <c r="K172" s="12" t="s">
        <v>856</v>
      </c>
      <c r="L172" s="12"/>
      <c r="M172" s="12" t="s">
        <v>859</v>
      </c>
      <c r="N172" s="12"/>
      <c r="O172" s="4"/>
      <c r="P172" s="4"/>
      <c r="Q172" s="4"/>
      <c r="R172" s="4"/>
    </row>
    <row r="173" spans="1:18" ht="45" customHeight="1" thickBot="1">
      <c r="A173" s="7"/>
      <c r="B173" s="7"/>
      <c r="C173" s="278"/>
      <c r="D173" s="279"/>
      <c r="E173" s="279"/>
      <c r="F173" s="280"/>
      <c r="G173" s="7"/>
      <c r="H173" s="7"/>
      <c r="I173" s="7"/>
      <c r="J173" s="7" t="s">
        <v>862</v>
      </c>
      <c r="K173" s="7" t="s">
        <v>856</v>
      </c>
      <c r="L173" s="7"/>
      <c r="M173" s="7" t="s">
        <v>860</v>
      </c>
      <c r="N173" s="7"/>
      <c r="O173" s="7"/>
      <c r="P173" s="7"/>
      <c r="Q173" s="7"/>
      <c r="R173" s="7"/>
    </row>
    <row r="174" spans="1:18" ht="56.45" customHeight="1">
      <c r="A174" s="49" t="s">
        <v>847</v>
      </c>
      <c r="B174" s="49">
        <v>14</v>
      </c>
      <c r="C174" s="386" t="s">
        <v>451</v>
      </c>
      <c r="D174" s="387"/>
      <c r="E174" s="387"/>
      <c r="F174" s="388"/>
      <c r="G174" s="18"/>
      <c r="H174" s="44"/>
      <c r="I174" s="12"/>
      <c r="J174" s="49"/>
      <c r="K174" s="49"/>
      <c r="L174" s="49"/>
      <c r="M174" s="49"/>
      <c r="N174" s="49"/>
      <c r="O174" s="90" t="s">
        <v>1170</v>
      </c>
      <c r="P174" s="215" t="s">
        <v>1172</v>
      </c>
      <c r="Q174" s="206" t="s">
        <v>1076</v>
      </c>
      <c r="R174" s="49"/>
    </row>
    <row r="175" spans="1:18" ht="45" customHeight="1">
      <c r="A175" s="4"/>
      <c r="B175" s="4" t="s">
        <v>16</v>
      </c>
      <c r="C175" s="284" t="s">
        <v>522</v>
      </c>
      <c r="D175" s="285"/>
      <c r="E175" s="285"/>
      <c r="F175" s="286"/>
      <c r="G175" s="4" t="s">
        <v>30</v>
      </c>
      <c r="H175" s="41"/>
      <c r="I175" s="4"/>
      <c r="J175" s="4"/>
      <c r="K175" s="4"/>
      <c r="L175" s="4"/>
      <c r="M175" s="4"/>
      <c r="N175" s="4"/>
      <c r="O175" s="4"/>
      <c r="P175" s="4"/>
      <c r="Q175" s="4"/>
      <c r="R175" s="4"/>
    </row>
    <row r="176" spans="1:18" ht="45" customHeight="1">
      <c r="A176" s="4"/>
      <c r="B176" s="4" t="s">
        <v>31</v>
      </c>
      <c r="C176" s="284" t="s">
        <v>533</v>
      </c>
      <c r="D176" s="285"/>
      <c r="E176" s="285"/>
      <c r="F176" s="286"/>
      <c r="G176" s="4" t="s">
        <v>43</v>
      </c>
      <c r="H176" s="22" t="s">
        <v>17</v>
      </c>
      <c r="I176" s="4" t="s">
        <v>1139</v>
      </c>
      <c r="J176" s="4"/>
      <c r="K176" s="4"/>
      <c r="L176" s="4"/>
      <c r="M176" s="4">
        <v>50</v>
      </c>
      <c r="N176" s="4"/>
      <c r="O176" s="4"/>
      <c r="P176" s="4"/>
      <c r="Q176" s="4"/>
      <c r="R176" s="4"/>
    </row>
    <row r="177" spans="1:18" ht="45" customHeight="1">
      <c r="A177" s="4"/>
      <c r="B177" s="4" t="s">
        <v>33</v>
      </c>
      <c r="C177" s="284" t="s">
        <v>532</v>
      </c>
      <c r="D177" s="285"/>
      <c r="E177" s="285"/>
      <c r="F177" s="286"/>
      <c r="G177" s="4" t="s">
        <v>43</v>
      </c>
      <c r="H177" s="22" t="s">
        <v>17</v>
      </c>
      <c r="I177" s="4" t="s">
        <v>1139</v>
      </c>
      <c r="J177" s="4"/>
      <c r="K177" s="4"/>
      <c r="L177" s="4"/>
      <c r="M177" s="4">
        <v>50</v>
      </c>
      <c r="N177" s="4"/>
      <c r="O177" s="4"/>
      <c r="P177" s="4"/>
      <c r="Q177" s="4"/>
      <c r="R177" s="4"/>
    </row>
    <row r="178" spans="1:18" ht="45" customHeight="1">
      <c r="A178" s="4"/>
      <c r="B178" s="4" t="s">
        <v>34</v>
      </c>
      <c r="C178" s="284" t="s">
        <v>1140</v>
      </c>
      <c r="D178" s="285"/>
      <c r="E178" s="285"/>
      <c r="F178" s="286"/>
      <c r="G178" s="4" t="s">
        <v>43</v>
      </c>
      <c r="H178" s="22" t="s">
        <v>17</v>
      </c>
      <c r="I178" s="4" t="s">
        <v>1413</v>
      </c>
      <c r="J178" s="144"/>
      <c r="K178" s="4"/>
      <c r="L178" s="4"/>
      <c r="M178" s="4"/>
      <c r="N178" s="4"/>
      <c r="O178" s="4"/>
      <c r="P178" s="4"/>
      <c r="Q178" s="4"/>
      <c r="R178" s="4"/>
    </row>
    <row r="179" spans="1:18" ht="45" customHeight="1">
      <c r="A179" s="4"/>
      <c r="B179" s="4"/>
      <c r="C179" s="292"/>
      <c r="D179" s="293"/>
      <c r="E179" s="293"/>
      <c r="F179" s="294"/>
      <c r="G179" s="4"/>
      <c r="H179" s="4"/>
      <c r="I179" s="4"/>
      <c r="J179" s="4" t="s">
        <v>1094</v>
      </c>
      <c r="K179" s="4" t="s">
        <v>327</v>
      </c>
      <c r="L179" s="4"/>
      <c r="M179" s="4">
        <v>100</v>
      </c>
      <c r="N179" s="4"/>
      <c r="O179" s="4"/>
      <c r="P179" s="4"/>
      <c r="Q179" s="4"/>
      <c r="R179" s="4"/>
    </row>
    <row r="180" spans="1:18" ht="45" customHeight="1">
      <c r="A180" s="4"/>
      <c r="B180" s="4"/>
      <c r="C180" s="292"/>
      <c r="D180" s="293"/>
      <c r="E180" s="293"/>
      <c r="F180" s="294"/>
      <c r="G180" s="4"/>
      <c r="H180" s="4"/>
      <c r="I180" s="4"/>
      <c r="J180" s="4" t="s">
        <v>1095</v>
      </c>
      <c r="K180" s="4" t="s">
        <v>327</v>
      </c>
      <c r="L180" s="4"/>
      <c r="M180" s="4">
        <v>50</v>
      </c>
      <c r="N180" s="4"/>
      <c r="O180" s="4"/>
      <c r="P180" s="4"/>
      <c r="Q180" s="4"/>
      <c r="R180" s="4"/>
    </row>
    <row r="181" spans="1:18" ht="45" customHeight="1">
      <c r="A181" s="4"/>
      <c r="B181" s="4"/>
      <c r="C181" s="292"/>
      <c r="D181" s="293"/>
      <c r="E181" s="293"/>
      <c r="F181" s="294"/>
      <c r="G181" s="4"/>
      <c r="H181" s="4"/>
      <c r="I181" s="4"/>
      <c r="J181" s="4" t="s">
        <v>1144</v>
      </c>
      <c r="K181" s="4" t="s">
        <v>327</v>
      </c>
      <c r="L181" s="4"/>
      <c r="M181" s="4">
        <v>50</v>
      </c>
      <c r="N181" s="4"/>
      <c r="O181" s="4"/>
      <c r="P181" s="4"/>
      <c r="Q181" s="4"/>
      <c r="R181" s="4"/>
    </row>
    <row r="182" spans="1:18" ht="45" customHeight="1">
      <c r="A182" s="4"/>
      <c r="B182" s="4"/>
      <c r="C182" s="292"/>
      <c r="D182" s="293"/>
      <c r="E182" s="293"/>
      <c r="F182" s="294"/>
      <c r="G182" s="4"/>
      <c r="H182" s="4"/>
      <c r="I182" s="4"/>
      <c r="J182" s="4" t="s">
        <v>1096</v>
      </c>
      <c r="K182" s="4" t="s">
        <v>327</v>
      </c>
      <c r="L182" s="4"/>
      <c r="M182" s="4">
        <v>25</v>
      </c>
      <c r="N182" s="4"/>
      <c r="O182" s="4"/>
      <c r="P182" s="4"/>
      <c r="Q182" s="4"/>
      <c r="R182" s="4"/>
    </row>
    <row r="183" spans="1:18" ht="45" customHeight="1">
      <c r="A183" s="4"/>
      <c r="B183" s="4"/>
      <c r="C183" s="292"/>
      <c r="D183" s="293"/>
      <c r="E183" s="293"/>
      <c r="F183" s="294"/>
      <c r="G183" s="4"/>
      <c r="H183" s="4"/>
      <c r="I183" s="4"/>
      <c r="J183" s="4" t="s">
        <v>1145</v>
      </c>
      <c r="K183" s="4" t="s">
        <v>327</v>
      </c>
      <c r="L183" s="4"/>
      <c r="M183" s="4">
        <v>0</v>
      </c>
      <c r="N183" s="4"/>
      <c r="O183" s="4"/>
      <c r="P183" s="4"/>
      <c r="Q183" s="4"/>
      <c r="R183" s="4"/>
    </row>
    <row r="184" spans="1:18" ht="45" customHeight="1">
      <c r="A184" s="4"/>
      <c r="B184" s="4" t="s">
        <v>18</v>
      </c>
      <c r="C184" s="284" t="s">
        <v>37</v>
      </c>
      <c r="D184" s="285"/>
      <c r="E184" s="285"/>
      <c r="F184" s="286"/>
      <c r="G184" s="4" t="s">
        <v>30</v>
      </c>
      <c r="H184" s="4"/>
      <c r="I184" s="4"/>
      <c r="J184" s="4"/>
      <c r="K184" s="4"/>
      <c r="L184" s="4"/>
      <c r="M184" s="4">
        <v>0</v>
      </c>
      <c r="N184" s="4"/>
      <c r="O184" s="4"/>
      <c r="P184" s="4"/>
      <c r="Q184" s="4"/>
      <c r="R184" s="4"/>
    </row>
    <row r="185" spans="1:18" ht="45" customHeight="1">
      <c r="A185" s="4"/>
      <c r="B185" s="4" t="s">
        <v>20</v>
      </c>
      <c r="C185" s="290" t="s">
        <v>38</v>
      </c>
      <c r="D185" s="290"/>
      <c r="E185" s="290"/>
      <c r="F185" s="290"/>
      <c r="G185" s="4" t="s">
        <v>121</v>
      </c>
      <c r="H185" s="59" t="s">
        <v>17</v>
      </c>
      <c r="I185" s="4"/>
      <c r="J185" s="12" t="s">
        <v>861</v>
      </c>
      <c r="K185" s="12" t="s">
        <v>856</v>
      </c>
      <c r="L185" s="12"/>
      <c r="M185" s="12" t="s">
        <v>859</v>
      </c>
      <c r="N185" s="12"/>
      <c r="O185" s="4"/>
      <c r="P185" s="4"/>
      <c r="Q185" s="4"/>
      <c r="R185" s="4"/>
    </row>
    <row r="186" spans="1:18" ht="45" customHeight="1" thickBot="1">
      <c r="A186" s="7"/>
      <c r="B186" s="7"/>
      <c r="C186" s="278"/>
      <c r="D186" s="279"/>
      <c r="E186" s="279"/>
      <c r="F186" s="280"/>
      <c r="G186" s="7"/>
      <c r="H186" s="7"/>
      <c r="I186" s="7"/>
      <c r="J186" s="7" t="s">
        <v>862</v>
      </c>
      <c r="K186" s="7" t="s">
        <v>856</v>
      </c>
      <c r="L186" s="7"/>
      <c r="M186" s="7" t="s">
        <v>860</v>
      </c>
      <c r="N186" s="7"/>
      <c r="O186" s="7"/>
      <c r="P186" s="7"/>
      <c r="Q186" s="7"/>
      <c r="R186" s="7"/>
    </row>
    <row r="187" spans="1:18" ht="69.95" customHeight="1">
      <c r="A187" s="9" t="s">
        <v>846</v>
      </c>
      <c r="B187" s="9">
        <v>15</v>
      </c>
      <c r="C187" s="287" t="s">
        <v>271</v>
      </c>
      <c r="D187" s="288"/>
      <c r="E187" s="288"/>
      <c r="F187" s="289"/>
      <c r="G187" s="10"/>
      <c r="H187" s="10"/>
      <c r="I187" s="4"/>
      <c r="J187" s="9"/>
      <c r="K187" s="9"/>
      <c r="L187" s="9"/>
      <c r="M187" s="9"/>
      <c r="N187" s="9"/>
      <c r="O187" s="90" t="s">
        <v>1204</v>
      </c>
      <c r="P187" s="215" t="s">
        <v>1200</v>
      </c>
      <c r="Q187" s="206" t="s">
        <v>1077</v>
      </c>
      <c r="R187" s="9"/>
    </row>
    <row r="188" spans="1:18" ht="45" customHeight="1">
      <c r="A188" s="4"/>
      <c r="B188" s="4" t="s">
        <v>16</v>
      </c>
      <c r="C188" s="284" t="s">
        <v>272</v>
      </c>
      <c r="D188" s="285"/>
      <c r="E188" s="285"/>
      <c r="F188" s="286"/>
      <c r="G188" s="4" t="s">
        <v>30</v>
      </c>
      <c r="H188" s="4"/>
      <c r="I188" s="4"/>
      <c r="J188" s="4"/>
      <c r="K188" s="4"/>
      <c r="L188" s="4"/>
      <c r="M188" s="4"/>
      <c r="N188" s="4"/>
      <c r="O188" s="4"/>
      <c r="P188" s="4"/>
      <c r="Q188" s="4"/>
      <c r="R188" s="4"/>
    </row>
    <row r="189" spans="1:18" ht="45" customHeight="1">
      <c r="A189" s="4"/>
      <c r="B189" s="4" t="s">
        <v>31</v>
      </c>
      <c r="C189" s="284" t="s">
        <v>273</v>
      </c>
      <c r="D189" s="285"/>
      <c r="E189" s="285"/>
      <c r="F189" s="286"/>
      <c r="G189" s="4" t="s">
        <v>32</v>
      </c>
      <c r="H189" s="24" t="s">
        <v>21</v>
      </c>
      <c r="I189" s="4" t="s">
        <v>460</v>
      </c>
      <c r="J189" s="4"/>
      <c r="K189" s="4"/>
      <c r="L189" s="4"/>
      <c r="M189" s="185" t="s">
        <v>972</v>
      </c>
      <c r="N189" s="4"/>
      <c r="O189" s="4"/>
      <c r="P189" s="4"/>
      <c r="Q189" s="4"/>
      <c r="R189" s="4"/>
    </row>
    <row r="190" spans="1:18" ht="45" customHeight="1">
      <c r="A190" s="4"/>
      <c r="B190" s="4" t="s">
        <v>33</v>
      </c>
      <c r="C190" s="284" t="s">
        <v>274</v>
      </c>
      <c r="D190" s="285"/>
      <c r="E190" s="285"/>
      <c r="F190" s="286"/>
      <c r="G190" s="4" t="s">
        <v>32</v>
      </c>
      <c r="H190" s="24" t="s">
        <v>21</v>
      </c>
      <c r="I190" s="4"/>
      <c r="J190" s="4"/>
      <c r="K190" s="4"/>
      <c r="L190" s="4"/>
      <c r="M190" s="185" t="s">
        <v>972</v>
      </c>
      <c r="N190" s="4"/>
      <c r="O190" s="4"/>
      <c r="P190" s="4"/>
      <c r="Q190" s="4"/>
      <c r="R190" s="4"/>
    </row>
    <row r="191" spans="1:18" ht="45" customHeight="1">
      <c r="A191" s="4"/>
      <c r="B191" s="4" t="s">
        <v>18</v>
      </c>
      <c r="C191" s="284" t="s">
        <v>275</v>
      </c>
      <c r="D191" s="285"/>
      <c r="E191" s="285"/>
      <c r="F191" s="286"/>
      <c r="G191" s="4" t="s">
        <v>30</v>
      </c>
      <c r="H191" s="4"/>
      <c r="I191" s="4"/>
      <c r="J191" s="4"/>
      <c r="K191" s="4"/>
      <c r="L191" s="4"/>
      <c r="M191" s="185">
        <v>0</v>
      </c>
      <c r="N191" s="4"/>
      <c r="O191" s="4"/>
      <c r="P191" s="4"/>
      <c r="Q191" s="4"/>
      <c r="R191" s="4"/>
    </row>
    <row r="192" spans="1:18" ht="45" customHeight="1">
      <c r="A192" s="4"/>
      <c r="B192" s="4" t="s">
        <v>20</v>
      </c>
      <c r="C192" s="290" t="s">
        <v>37</v>
      </c>
      <c r="D192" s="290"/>
      <c r="E192" s="290"/>
      <c r="F192" s="290"/>
      <c r="G192" s="4" t="s">
        <v>30</v>
      </c>
      <c r="H192" s="4"/>
      <c r="I192" s="4"/>
      <c r="J192" s="4"/>
      <c r="K192" s="4"/>
      <c r="L192" s="4"/>
      <c r="M192" s="185">
        <v>0</v>
      </c>
      <c r="N192" s="4"/>
      <c r="O192" s="4"/>
      <c r="P192" s="4"/>
      <c r="Q192" s="4"/>
      <c r="R192" s="4"/>
    </row>
    <row r="193" spans="1:18" ht="45" customHeight="1">
      <c r="A193" s="4"/>
      <c r="B193" s="4" t="s">
        <v>22</v>
      </c>
      <c r="C193" s="290" t="s">
        <v>38</v>
      </c>
      <c r="D193" s="290"/>
      <c r="E193" s="290"/>
      <c r="F193" s="290"/>
      <c r="G193" s="4" t="s">
        <v>121</v>
      </c>
      <c r="H193" s="59" t="s">
        <v>17</v>
      </c>
      <c r="I193" s="4"/>
      <c r="J193" s="12" t="s">
        <v>861</v>
      </c>
      <c r="K193" s="12" t="s">
        <v>856</v>
      </c>
      <c r="L193" s="12"/>
      <c r="M193" s="12" t="s">
        <v>859</v>
      </c>
      <c r="N193" s="12"/>
      <c r="O193" s="4"/>
      <c r="P193" s="4"/>
      <c r="Q193" s="4"/>
      <c r="R193" s="4"/>
    </row>
    <row r="194" spans="1:18" ht="45" customHeight="1" thickBot="1">
      <c r="A194" s="7"/>
      <c r="B194" s="7"/>
      <c r="C194" s="278"/>
      <c r="D194" s="279"/>
      <c r="E194" s="279"/>
      <c r="F194" s="280"/>
      <c r="G194" s="7"/>
      <c r="H194" s="7"/>
      <c r="I194" s="7"/>
      <c r="J194" s="7" t="s">
        <v>862</v>
      </c>
      <c r="K194" s="7" t="s">
        <v>856</v>
      </c>
      <c r="L194" s="7"/>
      <c r="M194" s="7" t="s">
        <v>860</v>
      </c>
      <c r="N194" s="7"/>
      <c r="O194" s="7"/>
      <c r="P194" s="7"/>
      <c r="Q194" s="7"/>
      <c r="R194" s="7"/>
    </row>
  </sheetData>
  <mergeCells count="169">
    <mergeCell ref="C194:F194"/>
    <mergeCell ref="C186:F186"/>
    <mergeCell ref="C179:F179"/>
    <mergeCell ref="C180:F180"/>
    <mergeCell ref="C181:F181"/>
    <mergeCell ref="C182:F182"/>
    <mergeCell ref="C183:F183"/>
    <mergeCell ref="C129:F129"/>
    <mergeCell ref="C134:F134"/>
    <mergeCell ref="C135:F135"/>
    <mergeCell ref="C137:F137"/>
    <mergeCell ref="C138:F138"/>
    <mergeCell ref="C139:F139"/>
    <mergeCell ref="C147:F147"/>
    <mergeCell ref="C154:F154"/>
    <mergeCell ref="C159:F159"/>
    <mergeCell ref="C175:F175"/>
    <mergeCell ref="C193:F193"/>
    <mergeCell ref="C170:F170"/>
    <mergeCell ref="C187:F187"/>
    <mergeCell ref="C192:F192"/>
    <mergeCell ref="C101:F101"/>
    <mergeCell ref="C103:F103"/>
    <mergeCell ref="C104:F104"/>
    <mergeCell ref="C112:F112"/>
    <mergeCell ref="C117:F117"/>
    <mergeCell ref="C119:F119"/>
    <mergeCell ref="C120:F120"/>
    <mergeCell ref="C121:F121"/>
    <mergeCell ref="C169:F169"/>
    <mergeCell ref="C155:F155"/>
    <mergeCell ref="C156:F156"/>
    <mergeCell ref="C157:F157"/>
    <mergeCell ref="C130:F130"/>
    <mergeCell ref="C144:F144"/>
    <mergeCell ref="C145:F145"/>
    <mergeCell ref="C146:F146"/>
    <mergeCell ref="C148:F148"/>
    <mergeCell ref="C149:F149"/>
    <mergeCell ref="C150:F150"/>
    <mergeCell ref="C151:F151"/>
    <mergeCell ref="C122:F122"/>
    <mergeCell ref="C140:F140"/>
    <mergeCell ref="C152:F152"/>
    <mergeCell ref="C131:F131"/>
    <mergeCell ref="C153:F153"/>
    <mergeCell ref="C105:F105"/>
    <mergeCell ref="C178:F178"/>
    <mergeCell ref="C158:F158"/>
    <mergeCell ref="C160:F160"/>
    <mergeCell ref="C161:F161"/>
    <mergeCell ref="C163:F163"/>
    <mergeCell ref="C166:F166"/>
    <mergeCell ref="C167:F167"/>
    <mergeCell ref="C168:F168"/>
    <mergeCell ref="C174:F174"/>
    <mergeCell ref="C176:F176"/>
    <mergeCell ref="C177:F177"/>
    <mergeCell ref="C171:F171"/>
    <mergeCell ref="C172:F172"/>
    <mergeCell ref="C162:F162"/>
    <mergeCell ref="C165:F165"/>
    <mergeCell ref="C164:F164"/>
    <mergeCell ref="C184:F184"/>
    <mergeCell ref="C185:F185"/>
    <mergeCell ref="C188:F188"/>
    <mergeCell ref="C189:F189"/>
    <mergeCell ref="C190:F190"/>
    <mergeCell ref="C191:F191"/>
    <mergeCell ref="C173:F173"/>
    <mergeCell ref="C75:F75"/>
    <mergeCell ref="C76:F76"/>
    <mergeCell ref="C78:F78"/>
    <mergeCell ref="C92:F92"/>
    <mergeCell ref="C93:F93"/>
    <mergeCell ref="C113:F113"/>
    <mergeCell ref="C126:F126"/>
    <mergeCell ref="C127:F127"/>
    <mergeCell ref="C128:F128"/>
    <mergeCell ref="C94:F94"/>
    <mergeCell ref="C96:F96"/>
    <mergeCell ref="C109:F109"/>
    <mergeCell ref="C110:F110"/>
    <mergeCell ref="C111:F111"/>
    <mergeCell ref="C79:F79"/>
    <mergeCell ref="C97:F97"/>
    <mergeCell ref="C114:F114"/>
    <mergeCell ref="C82:F82"/>
    <mergeCell ref="C83:F83"/>
    <mergeCell ref="C85:F85"/>
    <mergeCell ref="C86:F86"/>
    <mergeCell ref="C87:F87"/>
    <mergeCell ref="C95:F95"/>
    <mergeCell ref="C100:F100"/>
    <mergeCell ref="C59:F59"/>
    <mergeCell ref="C60:F60"/>
    <mergeCell ref="C61:F61"/>
    <mergeCell ref="C62:F62"/>
    <mergeCell ref="C74:F74"/>
    <mergeCell ref="C63:F63"/>
    <mergeCell ref="C64:F64"/>
    <mergeCell ref="C65:F65"/>
    <mergeCell ref="C66:F66"/>
    <mergeCell ref="C68:F68"/>
    <mergeCell ref="C69:F69"/>
    <mergeCell ref="C70:F70"/>
    <mergeCell ref="C71:F71"/>
    <mergeCell ref="C72:F72"/>
    <mergeCell ref="C73:F73"/>
    <mergeCell ref="C88:F88"/>
    <mergeCell ref="C55:F55"/>
    <mergeCell ref="C56:F56"/>
    <mergeCell ref="C53:F53"/>
    <mergeCell ref="C54:F54"/>
    <mergeCell ref="C57:F57"/>
    <mergeCell ref="C39:F39"/>
    <mergeCell ref="C41:F41"/>
    <mergeCell ref="C47:F47"/>
    <mergeCell ref="C48:F48"/>
    <mergeCell ref="C42:F42"/>
    <mergeCell ref="C40:F40"/>
    <mergeCell ref="C45:F45"/>
    <mergeCell ref="C46:F46"/>
    <mergeCell ref="C50:F50"/>
    <mergeCell ref="C43:F43"/>
    <mergeCell ref="C44:F44"/>
    <mergeCell ref="B1:H1"/>
    <mergeCell ref="C15:F15"/>
    <mergeCell ref="C20:F20"/>
    <mergeCell ref="C21:F21"/>
    <mergeCell ref="C23:F23"/>
    <mergeCell ref="C24:F24"/>
    <mergeCell ref="C3:F3"/>
    <mergeCell ref="C4:F4"/>
    <mergeCell ref="C5:F5"/>
    <mergeCell ref="C6:F6"/>
    <mergeCell ref="C11:F11"/>
    <mergeCell ref="C7:F7"/>
    <mergeCell ref="C8:F8"/>
    <mergeCell ref="C9:F9"/>
    <mergeCell ref="C10:F10"/>
    <mergeCell ref="C12:F12"/>
    <mergeCell ref="C13:F13"/>
    <mergeCell ref="C14:F14"/>
    <mergeCell ref="C16:F16"/>
    <mergeCell ref="C58:F58"/>
    <mergeCell ref="C67:F67"/>
    <mergeCell ref="C77:F77"/>
    <mergeCell ref="C37:F37"/>
    <mergeCell ref="C38:F38"/>
    <mergeCell ref="C17:F17"/>
    <mergeCell ref="C25:D25"/>
    <mergeCell ref="C26:D26"/>
    <mergeCell ref="C27:D27"/>
    <mergeCell ref="C28:D28"/>
    <mergeCell ref="C29:D29"/>
    <mergeCell ref="C30:D30"/>
    <mergeCell ref="C31:D31"/>
    <mergeCell ref="C32:D32"/>
    <mergeCell ref="C33:D33"/>
    <mergeCell ref="C34:D34"/>
    <mergeCell ref="C35:D35"/>
    <mergeCell ref="C36:F36"/>
    <mergeCell ref="C18:F18"/>
    <mergeCell ref="C19:F19"/>
    <mergeCell ref="C22:F22"/>
    <mergeCell ref="C49:F49"/>
    <mergeCell ref="C51:F51"/>
    <mergeCell ref="C52:F52"/>
  </mergeCells>
  <phoneticPr fontId="21" type="noConversion"/>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969E7-8873-4D73-B3C4-53289C549E2A}">
  <dimension ref="A1:T187"/>
  <sheetViews>
    <sheetView zoomScale="60" zoomScaleNormal="60" workbookViewId="0">
      <pane ySplit="3" topLeftCell="A176" activePane="bottomLeft" state="frozen"/>
      <selection pane="bottomLeft" activeCell="I163" sqref="I163"/>
    </sheetView>
  </sheetViews>
  <sheetFormatPr defaultRowHeight="15"/>
  <cols>
    <col min="1" max="1" width="18.28515625" customWidth="1"/>
    <col min="3" max="3" width="14.42578125" customWidth="1"/>
    <col min="4" max="4" width="21.28515625" customWidth="1"/>
    <col min="5" max="5" width="22.140625" customWidth="1"/>
    <col min="6" max="6" width="23.7109375" customWidth="1"/>
    <col min="7" max="7" width="13.85546875" customWidth="1"/>
    <col min="8" max="8" width="26.5703125" customWidth="1"/>
    <col min="9" max="9" width="17.42578125" customWidth="1"/>
    <col min="10" max="10" width="25" bestFit="1" customWidth="1"/>
    <col min="11" max="11" width="29.7109375" customWidth="1"/>
    <col min="12" max="12" width="37.7109375" bestFit="1" customWidth="1"/>
    <col min="13" max="13" width="17.140625" customWidth="1"/>
    <col min="14" max="14" width="17.5703125" bestFit="1" customWidth="1"/>
    <col min="15" max="15" width="23" bestFit="1" customWidth="1"/>
    <col min="16" max="16" width="13.28515625" bestFit="1" customWidth="1"/>
    <col min="17" max="18" width="24" customWidth="1"/>
    <col min="19" max="19" width="47.5703125" customWidth="1"/>
    <col min="20" max="20" width="36.5703125" customWidth="1"/>
  </cols>
  <sheetData>
    <row r="1" spans="1:20">
      <c r="B1" s="315" t="s">
        <v>352</v>
      </c>
      <c r="C1" s="315"/>
      <c r="D1" s="315"/>
      <c r="E1" s="315"/>
      <c r="F1" s="315"/>
      <c r="G1" s="315"/>
      <c r="H1" s="315"/>
      <c r="I1" s="315"/>
    </row>
    <row r="2" spans="1:20">
      <c r="B2" s="38"/>
      <c r="C2" s="38"/>
      <c r="D2" s="38"/>
      <c r="E2" s="38"/>
      <c r="F2" s="38"/>
      <c r="G2" s="38"/>
      <c r="H2" s="38"/>
      <c r="I2" s="38"/>
    </row>
    <row r="3" spans="1:20" ht="45" customHeight="1">
      <c r="A3" s="8" t="s">
        <v>844</v>
      </c>
      <c r="B3" s="8" t="s">
        <v>24</v>
      </c>
      <c r="C3" s="385" t="s">
        <v>25</v>
      </c>
      <c r="D3" s="385"/>
      <c r="E3" s="385"/>
      <c r="F3" s="385"/>
      <c r="G3" s="385"/>
      <c r="H3" s="385"/>
      <c r="I3" s="8" t="s">
        <v>26</v>
      </c>
      <c r="J3" s="8" t="s">
        <v>28</v>
      </c>
      <c r="K3" s="8" t="s">
        <v>435</v>
      </c>
      <c r="L3" s="8" t="s">
        <v>850</v>
      </c>
      <c r="M3" s="8" t="s">
        <v>27</v>
      </c>
      <c r="N3" s="8" t="s">
        <v>851</v>
      </c>
      <c r="O3" s="8" t="s">
        <v>852</v>
      </c>
      <c r="P3" s="8" t="s">
        <v>853</v>
      </c>
      <c r="Q3" s="233" t="s">
        <v>1152</v>
      </c>
      <c r="R3" s="8" t="s">
        <v>1009</v>
      </c>
      <c r="S3" s="8" t="s">
        <v>1161</v>
      </c>
      <c r="T3" s="8" t="s">
        <v>1034</v>
      </c>
    </row>
    <row r="4" spans="1:20" ht="45" customHeight="1">
      <c r="A4" s="156"/>
      <c r="B4" s="156" t="s">
        <v>289</v>
      </c>
      <c r="C4" s="157"/>
      <c r="D4" s="157"/>
      <c r="E4" s="157"/>
      <c r="F4" s="157"/>
      <c r="G4" s="157"/>
      <c r="H4" s="157"/>
      <c r="I4" s="157"/>
      <c r="J4" s="158"/>
      <c r="K4" s="167"/>
      <c r="L4" s="156"/>
      <c r="M4" s="156"/>
      <c r="N4" s="156"/>
      <c r="O4" s="156"/>
      <c r="P4" s="156"/>
      <c r="Q4" s="156"/>
      <c r="R4" s="156"/>
      <c r="S4" s="156"/>
      <c r="T4" s="156"/>
    </row>
    <row r="5" spans="1:20" ht="45" customHeight="1">
      <c r="A5" s="81" t="s">
        <v>847</v>
      </c>
      <c r="B5" s="81">
        <v>1</v>
      </c>
      <c r="C5" s="389" t="s">
        <v>420</v>
      </c>
      <c r="D5" s="389"/>
      <c r="E5" s="389"/>
      <c r="F5" s="389"/>
      <c r="G5" s="389"/>
      <c r="H5" s="389"/>
      <c r="I5" s="17"/>
      <c r="J5" s="17"/>
      <c r="K5" s="17"/>
      <c r="L5" s="81"/>
      <c r="M5" s="81"/>
      <c r="N5" s="81"/>
      <c r="O5" s="81"/>
      <c r="P5" s="81"/>
      <c r="Q5" s="90" t="s">
        <v>1205</v>
      </c>
      <c r="R5" s="215" t="s">
        <v>1206</v>
      </c>
      <c r="S5" s="206" t="s">
        <v>1078</v>
      </c>
      <c r="T5" s="81"/>
    </row>
    <row r="6" spans="1:20" ht="45" customHeight="1">
      <c r="A6" s="15"/>
      <c r="B6" s="15" t="s">
        <v>16</v>
      </c>
      <c r="C6" s="290" t="s">
        <v>570</v>
      </c>
      <c r="D6" s="290"/>
      <c r="E6" s="290"/>
      <c r="F6" s="290"/>
      <c r="G6" s="290"/>
      <c r="H6" s="290"/>
      <c r="I6" s="4" t="s">
        <v>121</v>
      </c>
      <c r="J6" s="22" t="s">
        <v>17</v>
      </c>
      <c r="K6" s="4"/>
      <c r="L6" s="15"/>
      <c r="M6" s="15"/>
      <c r="N6" s="15"/>
      <c r="O6" s="274" t="s">
        <v>902</v>
      </c>
      <c r="P6" s="15"/>
      <c r="Q6" s="90" t="s">
        <v>1205</v>
      </c>
      <c r="R6" s="215" t="s">
        <v>1206</v>
      </c>
      <c r="S6" s="206" t="s">
        <v>1079</v>
      </c>
      <c r="T6" s="15"/>
    </row>
    <row r="7" spans="1:20" ht="45" customHeight="1">
      <c r="A7" s="15"/>
      <c r="B7" s="15"/>
      <c r="C7" s="80" t="s">
        <v>421</v>
      </c>
      <c r="D7" s="80" t="s">
        <v>426</v>
      </c>
      <c r="E7" s="80" t="s">
        <v>422</v>
      </c>
      <c r="F7" s="80" t="s">
        <v>423</v>
      </c>
      <c r="G7" s="392" t="s">
        <v>424</v>
      </c>
      <c r="H7" s="393"/>
      <c r="J7" s="17"/>
      <c r="K7" s="4"/>
      <c r="L7" s="15"/>
      <c r="M7" s="15"/>
      <c r="N7" s="15"/>
      <c r="O7" s="275"/>
      <c r="P7" s="15"/>
      <c r="Q7" s="15"/>
      <c r="R7" s="15"/>
      <c r="S7" s="15"/>
      <c r="T7" s="15"/>
    </row>
    <row r="8" spans="1:20" ht="45" customHeight="1">
      <c r="A8" s="15"/>
      <c r="B8" s="15" t="s">
        <v>31</v>
      </c>
      <c r="C8" s="4" t="s">
        <v>86</v>
      </c>
      <c r="D8" s="20"/>
      <c r="E8" s="20"/>
      <c r="F8" s="20"/>
      <c r="G8" s="340"/>
      <c r="H8" s="341"/>
      <c r="I8" s="17"/>
      <c r="J8" s="19" t="s">
        <v>19</v>
      </c>
      <c r="K8" s="17"/>
      <c r="L8" s="15"/>
      <c r="M8" s="15"/>
      <c r="N8" s="15"/>
      <c r="O8" s="275"/>
      <c r="P8" s="15"/>
      <c r="Q8" s="15"/>
      <c r="R8" s="15"/>
      <c r="S8" s="15"/>
      <c r="T8" s="15"/>
    </row>
    <row r="9" spans="1:20" ht="45" customHeight="1">
      <c r="A9" s="15"/>
      <c r="B9" s="15" t="s">
        <v>33</v>
      </c>
      <c r="C9" s="4" t="s">
        <v>297</v>
      </c>
      <c r="D9" s="20"/>
      <c r="E9" s="20"/>
      <c r="F9" s="20"/>
      <c r="G9" s="340"/>
      <c r="H9" s="341"/>
      <c r="I9" s="17"/>
      <c r="J9" s="19" t="s">
        <v>19</v>
      </c>
      <c r="K9" s="17"/>
      <c r="L9" s="15"/>
      <c r="M9" s="15"/>
      <c r="N9" s="15"/>
      <c r="O9" s="275"/>
      <c r="P9" s="15"/>
      <c r="Q9" s="15"/>
      <c r="R9" s="15"/>
      <c r="S9" s="15"/>
      <c r="T9" s="15"/>
    </row>
    <row r="10" spans="1:20" ht="45" customHeight="1">
      <c r="A10" s="15"/>
      <c r="B10" s="15" t="s">
        <v>34</v>
      </c>
      <c r="C10" s="4" t="s">
        <v>296</v>
      </c>
      <c r="D10" s="20"/>
      <c r="E10" s="20"/>
      <c r="F10" s="20"/>
      <c r="G10" s="340"/>
      <c r="H10" s="341"/>
      <c r="I10" s="17"/>
      <c r="J10" s="19" t="s">
        <v>19</v>
      </c>
      <c r="K10" s="17"/>
      <c r="L10" s="15"/>
      <c r="M10" s="15"/>
      <c r="N10" s="15"/>
      <c r="O10" s="275"/>
      <c r="P10" s="15"/>
      <c r="Q10" s="15"/>
      <c r="R10" s="15"/>
      <c r="S10" s="15"/>
      <c r="T10" s="15"/>
    </row>
    <row r="11" spans="1:20" ht="45" customHeight="1">
      <c r="A11" s="15"/>
      <c r="B11" s="15" t="s">
        <v>35</v>
      </c>
      <c r="C11" s="4" t="s">
        <v>309</v>
      </c>
      <c r="D11" s="20"/>
      <c r="E11" s="20"/>
      <c r="F11" s="20"/>
      <c r="G11" s="340"/>
      <c r="H11" s="341"/>
      <c r="I11" s="17"/>
      <c r="J11" s="19" t="s">
        <v>19</v>
      </c>
      <c r="K11" s="17"/>
      <c r="L11" s="15"/>
      <c r="M11" s="15"/>
      <c r="N11" s="15"/>
      <c r="O11" s="275"/>
      <c r="P11" s="15"/>
      <c r="Q11" s="15"/>
      <c r="R11" s="15"/>
      <c r="S11" s="15"/>
      <c r="T11" s="15"/>
    </row>
    <row r="12" spans="1:20" ht="45" customHeight="1">
      <c r="A12" s="15"/>
      <c r="B12" s="15" t="s">
        <v>18</v>
      </c>
      <c r="C12" s="290" t="s">
        <v>425</v>
      </c>
      <c r="D12" s="290"/>
      <c r="E12" s="290"/>
      <c r="F12" s="290"/>
      <c r="G12" s="290"/>
      <c r="H12" s="290"/>
      <c r="I12" s="4" t="s">
        <v>30</v>
      </c>
      <c r="J12" s="17"/>
      <c r="K12" s="4"/>
      <c r="L12" s="15"/>
      <c r="M12" s="15"/>
      <c r="N12" s="15"/>
      <c r="O12" s="275"/>
      <c r="P12" s="15"/>
      <c r="Q12" s="15"/>
      <c r="R12" s="15"/>
      <c r="S12" s="15"/>
      <c r="T12" s="15"/>
    </row>
    <row r="13" spans="1:20" ht="45" customHeight="1">
      <c r="A13" s="15"/>
      <c r="B13" s="15" t="s">
        <v>20</v>
      </c>
      <c r="C13" s="290" t="s">
        <v>37</v>
      </c>
      <c r="D13" s="290"/>
      <c r="E13" s="290"/>
      <c r="F13" s="290"/>
      <c r="G13" s="290"/>
      <c r="H13" s="290"/>
      <c r="I13" s="4" t="s">
        <v>30</v>
      </c>
      <c r="J13" s="17"/>
      <c r="K13" s="4"/>
      <c r="L13" s="15"/>
      <c r="M13" s="15"/>
      <c r="N13" s="15"/>
      <c r="O13" s="275"/>
      <c r="P13" s="15"/>
      <c r="Q13" s="15"/>
      <c r="R13" s="15"/>
      <c r="S13" s="15"/>
      <c r="T13" s="15"/>
    </row>
    <row r="14" spans="1:20" ht="45" customHeight="1" thickBot="1">
      <c r="A14" s="7"/>
      <c r="B14" s="7" t="s">
        <v>22</v>
      </c>
      <c r="C14" s="291" t="s">
        <v>38</v>
      </c>
      <c r="D14" s="291"/>
      <c r="E14" s="291"/>
      <c r="F14" s="291"/>
      <c r="G14" s="291"/>
      <c r="H14" s="291"/>
      <c r="I14" s="7" t="s">
        <v>39</v>
      </c>
      <c r="J14" s="23" t="s">
        <v>17</v>
      </c>
      <c r="K14" s="7"/>
      <c r="L14" s="7"/>
      <c r="M14" s="7"/>
      <c r="N14" s="7"/>
      <c r="O14" s="276"/>
      <c r="P14" s="7"/>
      <c r="Q14" s="7"/>
      <c r="R14" s="7"/>
      <c r="S14" s="7"/>
      <c r="T14" s="7"/>
    </row>
    <row r="15" spans="1:20" ht="45" customHeight="1">
      <c r="A15" s="3" t="s">
        <v>847</v>
      </c>
      <c r="B15" s="3">
        <v>2</v>
      </c>
      <c r="C15" s="415" t="s">
        <v>1434</v>
      </c>
      <c r="D15" s="415"/>
      <c r="E15" s="415"/>
      <c r="F15" s="415"/>
      <c r="G15" s="415"/>
      <c r="H15" s="415"/>
      <c r="I15" s="4"/>
      <c r="J15" s="3"/>
      <c r="K15" s="4"/>
      <c r="L15" s="3"/>
      <c r="M15" s="3"/>
      <c r="N15" s="3"/>
      <c r="O15" s="3"/>
      <c r="P15" s="3"/>
      <c r="Q15" s="3"/>
      <c r="R15" s="3"/>
      <c r="S15" s="3"/>
      <c r="T15" s="3"/>
    </row>
    <row r="16" spans="1:20" ht="45" customHeight="1">
      <c r="A16" s="4"/>
      <c r="B16" s="4" t="s">
        <v>16</v>
      </c>
      <c r="C16" s="290" t="s">
        <v>1414</v>
      </c>
      <c r="D16" s="290"/>
      <c r="E16" s="290"/>
      <c r="F16" s="290"/>
      <c r="G16" s="290"/>
      <c r="H16" s="290"/>
      <c r="I16" s="4" t="s">
        <v>121</v>
      </c>
      <c r="J16" s="22" t="s">
        <v>17</v>
      </c>
      <c r="K16" s="4"/>
      <c r="L16" s="4"/>
      <c r="M16" s="4"/>
      <c r="N16" s="4"/>
      <c r="O16" s="274" t="s">
        <v>902</v>
      </c>
      <c r="P16" s="4"/>
      <c r="Q16" s="4"/>
      <c r="R16" s="4"/>
      <c r="S16" s="4"/>
      <c r="T16" s="4"/>
    </row>
    <row r="17" spans="1:20" ht="45" customHeight="1">
      <c r="A17" s="4"/>
      <c r="B17" s="4" t="s">
        <v>31</v>
      </c>
      <c r="C17" s="290" t="s">
        <v>428</v>
      </c>
      <c r="D17" s="290"/>
      <c r="E17" s="290"/>
      <c r="F17" s="290"/>
      <c r="G17" s="290"/>
      <c r="H17" s="290"/>
      <c r="I17" s="4" t="s">
        <v>54</v>
      </c>
      <c r="J17" s="41"/>
      <c r="K17" s="4"/>
      <c r="L17" s="4"/>
      <c r="M17" s="4"/>
      <c r="N17" s="4"/>
      <c r="O17" s="275"/>
      <c r="P17" s="4"/>
      <c r="Q17" s="4"/>
      <c r="R17" s="4"/>
      <c r="S17" s="4"/>
      <c r="T17" s="4"/>
    </row>
    <row r="18" spans="1:20" ht="45" customHeight="1">
      <c r="A18" s="4"/>
      <c r="B18" s="4" t="s">
        <v>33</v>
      </c>
      <c r="C18" s="290" t="s">
        <v>429</v>
      </c>
      <c r="D18" s="290"/>
      <c r="E18" s="290"/>
      <c r="F18" s="290"/>
      <c r="G18" s="290"/>
      <c r="H18" s="290"/>
      <c r="I18" s="4" t="s">
        <v>54</v>
      </c>
      <c r="J18" s="41"/>
      <c r="K18" s="4"/>
      <c r="L18" s="4"/>
      <c r="M18" s="4"/>
      <c r="N18" s="4"/>
      <c r="O18" s="275"/>
      <c r="P18" s="4"/>
      <c r="Q18" s="4"/>
      <c r="R18" s="4"/>
      <c r="S18" s="4"/>
      <c r="T18" s="4"/>
    </row>
    <row r="19" spans="1:20" ht="45" customHeight="1">
      <c r="A19" s="4"/>
      <c r="B19" s="4" t="s">
        <v>34</v>
      </c>
      <c r="C19" s="290" t="s">
        <v>430</v>
      </c>
      <c r="D19" s="290"/>
      <c r="E19" s="290"/>
      <c r="F19" s="290"/>
      <c r="G19" s="290"/>
      <c r="H19" s="290"/>
      <c r="I19" s="4" t="s">
        <v>54</v>
      </c>
      <c r="J19" s="41"/>
      <c r="K19" s="4"/>
      <c r="L19" s="4"/>
      <c r="M19" s="4"/>
      <c r="N19" s="4"/>
      <c r="O19" s="275"/>
      <c r="P19" s="4"/>
      <c r="Q19" s="4"/>
      <c r="R19" s="4"/>
      <c r="S19" s="4"/>
      <c r="T19" s="4"/>
    </row>
    <row r="20" spans="1:20" ht="45" customHeight="1">
      <c r="A20" s="4"/>
      <c r="B20" s="4" t="s">
        <v>35</v>
      </c>
      <c r="C20" s="290" t="s">
        <v>291</v>
      </c>
      <c r="D20" s="290"/>
      <c r="E20" s="290"/>
      <c r="F20" s="290"/>
      <c r="G20" s="290"/>
      <c r="H20" s="290"/>
      <c r="I20" s="4" t="s">
        <v>54</v>
      </c>
      <c r="J20" s="41"/>
      <c r="K20" s="4"/>
      <c r="L20" s="4"/>
      <c r="M20" s="4"/>
      <c r="N20" s="4"/>
      <c r="O20" s="275"/>
      <c r="P20" s="4"/>
      <c r="Q20" s="4"/>
      <c r="R20" s="4"/>
      <c r="S20" s="4"/>
      <c r="T20" s="4"/>
    </row>
    <row r="21" spans="1:20" ht="45" customHeight="1">
      <c r="A21" s="4"/>
      <c r="B21" s="4" t="s">
        <v>63</v>
      </c>
      <c r="C21" s="290" t="s">
        <v>292</v>
      </c>
      <c r="D21" s="290"/>
      <c r="E21" s="290"/>
      <c r="F21" s="290"/>
      <c r="G21" s="290"/>
      <c r="H21" s="290"/>
      <c r="I21" s="4" t="s">
        <v>54</v>
      </c>
      <c r="J21" s="41"/>
      <c r="K21" s="4"/>
      <c r="L21" s="4"/>
      <c r="M21" s="4"/>
      <c r="N21" s="4"/>
      <c r="O21" s="275"/>
      <c r="P21" s="4"/>
      <c r="Q21" s="4"/>
      <c r="R21" s="4"/>
      <c r="S21" s="4"/>
      <c r="T21" s="4"/>
    </row>
    <row r="22" spans="1:20" ht="45" customHeight="1">
      <c r="A22" s="4"/>
      <c r="B22" s="4" t="s">
        <v>184</v>
      </c>
      <c r="C22" s="290" t="s">
        <v>295</v>
      </c>
      <c r="D22" s="290"/>
      <c r="E22" s="290"/>
      <c r="F22" s="290"/>
      <c r="G22" s="290"/>
      <c r="H22" s="290"/>
      <c r="I22" s="4" t="s">
        <v>54</v>
      </c>
      <c r="J22" s="41"/>
      <c r="K22" s="4"/>
      <c r="L22" s="4"/>
      <c r="M22" s="4"/>
      <c r="N22" s="4"/>
      <c r="O22" s="275"/>
      <c r="P22" s="4"/>
      <c r="Q22" s="4"/>
      <c r="R22" s="4"/>
      <c r="S22" s="4"/>
      <c r="T22" s="4"/>
    </row>
    <row r="23" spans="1:20" ht="45" customHeight="1">
      <c r="A23" s="4"/>
      <c r="B23" s="4" t="s">
        <v>18</v>
      </c>
      <c r="C23" s="373" t="s">
        <v>452</v>
      </c>
      <c r="D23" s="374"/>
      <c r="E23" s="374"/>
      <c r="F23" s="374"/>
      <c r="G23" s="374"/>
      <c r="H23" s="375"/>
      <c r="I23" s="4" t="s">
        <v>30</v>
      </c>
      <c r="J23" s="41"/>
      <c r="K23" s="4"/>
      <c r="L23" s="4"/>
      <c r="M23" s="4"/>
      <c r="N23" s="4"/>
      <c r="O23" s="275"/>
      <c r="P23" s="4"/>
      <c r="Q23" s="4"/>
      <c r="R23" s="4"/>
      <c r="S23" s="4"/>
      <c r="T23" s="4"/>
    </row>
    <row r="24" spans="1:20" ht="45" customHeight="1">
      <c r="A24" s="4"/>
      <c r="B24" s="4" t="s">
        <v>20</v>
      </c>
      <c r="C24" s="290" t="s">
        <v>37</v>
      </c>
      <c r="D24" s="290"/>
      <c r="E24" s="290"/>
      <c r="F24" s="290"/>
      <c r="G24" s="290"/>
      <c r="H24" s="290"/>
      <c r="I24" s="4" t="s">
        <v>30</v>
      </c>
      <c r="J24" s="4"/>
      <c r="K24" s="4"/>
      <c r="L24" s="4"/>
      <c r="M24" s="4"/>
      <c r="N24" s="4"/>
      <c r="O24" s="275"/>
      <c r="P24" s="4"/>
      <c r="Q24" s="4"/>
      <c r="R24" s="4"/>
      <c r="S24" s="4"/>
      <c r="T24" s="4"/>
    </row>
    <row r="25" spans="1:20" ht="45" customHeight="1" thickBot="1">
      <c r="A25" s="7"/>
      <c r="B25" s="7" t="s">
        <v>22</v>
      </c>
      <c r="C25" s="291" t="s">
        <v>38</v>
      </c>
      <c r="D25" s="291"/>
      <c r="E25" s="291"/>
      <c r="F25" s="291"/>
      <c r="G25" s="291"/>
      <c r="H25" s="291"/>
      <c r="I25" s="7" t="s">
        <v>39</v>
      </c>
      <c r="J25" s="23" t="s">
        <v>17</v>
      </c>
      <c r="K25" s="7"/>
      <c r="L25" s="7"/>
      <c r="M25" s="7"/>
      <c r="N25" s="7"/>
      <c r="O25" s="276"/>
      <c r="P25" s="7"/>
      <c r="Q25" s="7"/>
      <c r="R25" s="7"/>
      <c r="S25" s="7"/>
      <c r="T25" s="7"/>
    </row>
    <row r="26" spans="1:20" ht="45" customHeight="1">
      <c r="A26" s="9" t="s">
        <v>848</v>
      </c>
      <c r="B26" s="9">
        <v>3</v>
      </c>
      <c r="C26" s="325" t="s">
        <v>290</v>
      </c>
      <c r="D26" s="325"/>
      <c r="E26" s="325"/>
      <c r="F26" s="325"/>
      <c r="G26" s="325"/>
      <c r="H26" s="325"/>
      <c r="I26" s="10"/>
      <c r="J26" s="9"/>
      <c r="K26" s="10"/>
      <c r="L26" s="9"/>
      <c r="M26" s="9"/>
      <c r="N26" s="9"/>
      <c r="O26" s="9"/>
      <c r="P26" s="9"/>
      <c r="Q26" s="9"/>
      <c r="R26" s="9"/>
      <c r="S26" s="9"/>
      <c r="T26" s="9"/>
    </row>
    <row r="27" spans="1:20" ht="45" customHeight="1">
      <c r="A27" s="4"/>
      <c r="B27" s="4" t="s">
        <v>16</v>
      </c>
      <c r="C27" s="284" t="s">
        <v>1416</v>
      </c>
      <c r="D27" s="285"/>
      <c r="E27" s="285"/>
      <c r="F27" s="285"/>
      <c r="G27" s="285"/>
      <c r="H27" s="286"/>
      <c r="I27" s="4" t="s">
        <v>30</v>
      </c>
      <c r="J27" s="3"/>
      <c r="K27" s="4"/>
      <c r="L27" s="4"/>
      <c r="M27" s="4"/>
      <c r="N27" s="4"/>
      <c r="O27" s="4"/>
      <c r="P27" s="4"/>
      <c r="Q27" s="4"/>
      <c r="R27" s="4"/>
      <c r="S27" s="4"/>
      <c r="T27" s="4"/>
    </row>
    <row r="28" spans="1:20" ht="45" customHeight="1">
      <c r="A28" s="32"/>
      <c r="B28" s="32"/>
      <c r="C28" s="284"/>
      <c r="D28" s="286"/>
      <c r="E28" s="284" t="s">
        <v>427</v>
      </c>
      <c r="F28" s="286"/>
      <c r="G28" s="284" t="s">
        <v>1415</v>
      </c>
      <c r="H28" s="286"/>
      <c r="I28" s="32"/>
      <c r="J28" s="4"/>
      <c r="K28" s="4"/>
    </row>
    <row r="29" spans="1:20" ht="45" customHeight="1">
      <c r="A29" s="4"/>
      <c r="B29" s="4" t="s">
        <v>31</v>
      </c>
      <c r="C29" s="284" t="s">
        <v>428</v>
      </c>
      <c r="D29" s="286"/>
      <c r="E29" s="340"/>
      <c r="F29" s="341"/>
      <c r="G29" s="340"/>
      <c r="H29" s="341"/>
      <c r="I29" s="4"/>
      <c r="J29" s="19" t="s">
        <v>19</v>
      </c>
      <c r="K29" s="4"/>
      <c r="L29" s="4"/>
      <c r="M29" s="4"/>
      <c r="N29" s="4"/>
      <c r="O29" s="189">
        <v>10</v>
      </c>
      <c r="P29" s="4"/>
      <c r="Q29" s="4"/>
      <c r="R29" s="4"/>
      <c r="S29" s="4"/>
      <c r="T29" s="4"/>
    </row>
    <row r="30" spans="1:20" ht="45" customHeight="1">
      <c r="A30" s="4"/>
      <c r="B30" s="4" t="s">
        <v>33</v>
      </c>
      <c r="C30" s="284" t="s">
        <v>429</v>
      </c>
      <c r="D30" s="286"/>
      <c r="E30" s="151"/>
      <c r="F30" s="152"/>
      <c r="G30" s="340"/>
      <c r="H30" s="341"/>
      <c r="I30" s="4"/>
      <c r="J30" s="19" t="s">
        <v>19</v>
      </c>
      <c r="K30" s="4"/>
      <c r="L30" s="4"/>
      <c r="M30" s="4"/>
      <c r="N30" s="4"/>
      <c r="O30" s="189">
        <v>10</v>
      </c>
      <c r="P30" s="4"/>
      <c r="Q30" s="4"/>
      <c r="R30" s="4"/>
      <c r="S30" s="4"/>
      <c r="T30" s="4"/>
    </row>
    <row r="31" spans="1:20" ht="45" customHeight="1">
      <c r="A31" s="4"/>
      <c r="B31" s="4" t="s">
        <v>34</v>
      </c>
      <c r="C31" s="284" t="s">
        <v>743</v>
      </c>
      <c r="D31" s="286"/>
      <c r="E31" s="151"/>
      <c r="F31" s="152"/>
      <c r="G31" s="340"/>
      <c r="H31" s="341"/>
      <c r="I31" s="4"/>
      <c r="J31" s="19" t="s">
        <v>19</v>
      </c>
      <c r="K31" s="4"/>
      <c r="L31" s="4"/>
      <c r="M31" s="4"/>
      <c r="N31" s="4"/>
      <c r="O31" s="189">
        <v>20</v>
      </c>
      <c r="P31" s="4"/>
      <c r="Q31" s="4"/>
      <c r="R31" s="4"/>
      <c r="S31" s="4"/>
      <c r="T31" s="4"/>
    </row>
    <row r="32" spans="1:20" ht="45" customHeight="1">
      <c r="A32" s="4"/>
      <c r="B32" s="4" t="s">
        <v>35</v>
      </c>
      <c r="C32" s="284" t="s">
        <v>291</v>
      </c>
      <c r="D32" s="286"/>
      <c r="E32" s="340"/>
      <c r="F32" s="341"/>
      <c r="G32" s="340"/>
      <c r="H32" s="341"/>
      <c r="I32" s="4"/>
      <c r="J32" s="19" t="s">
        <v>19</v>
      </c>
      <c r="K32" s="4"/>
      <c r="L32" s="4"/>
      <c r="M32" s="4"/>
      <c r="N32" s="4"/>
      <c r="O32" s="189">
        <v>10</v>
      </c>
      <c r="P32" s="4"/>
      <c r="Q32" s="4"/>
      <c r="R32" s="4"/>
      <c r="S32" s="4"/>
      <c r="T32" s="4"/>
    </row>
    <row r="33" spans="1:20" ht="45" customHeight="1">
      <c r="A33" s="4"/>
      <c r="B33" s="4" t="s">
        <v>63</v>
      </c>
      <c r="C33" s="284" t="s">
        <v>292</v>
      </c>
      <c r="D33" s="286"/>
      <c r="E33" s="340"/>
      <c r="F33" s="341"/>
      <c r="G33" s="340"/>
      <c r="H33" s="341"/>
      <c r="I33" s="4"/>
      <c r="J33" s="19" t="s">
        <v>19</v>
      </c>
      <c r="K33" s="4"/>
      <c r="L33" s="4"/>
      <c r="M33" s="4"/>
      <c r="N33" s="4"/>
      <c r="O33" s="189">
        <v>20</v>
      </c>
      <c r="P33" s="4"/>
      <c r="Q33" s="4"/>
      <c r="R33" s="4"/>
      <c r="S33" s="4"/>
      <c r="T33" s="4"/>
    </row>
    <row r="34" spans="1:20" ht="45" customHeight="1">
      <c r="A34" s="4"/>
      <c r="B34" s="4" t="s">
        <v>184</v>
      </c>
      <c r="C34" s="284" t="s">
        <v>293</v>
      </c>
      <c r="D34" s="286"/>
      <c r="E34" s="340"/>
      <c r="F34" s="341"/>
      <c r="G34" s="340"/>
      <c r="H34" s="341"/>
      <c r="I34" s="4"/>
      <c r="J34" s="19" t="s">
        <v>19</v>
      </c>
      <c r="K34" s="4"/>
      <c r="L34" s="4"/>
      <c r="M34" s="4"/>
      <c r="N34" s="4"/>
      <c r="O34" s="189">
        <v>10</v>
      </c>
      <c r="P34" s="4"/>
      <c r="Q34" s="4"/>
      <c r="R34" s="4"/>
      <c r="S34" s="4"/>
      <c r="T34" s="4"/>
    </row>
    <row r="35" spans="1:20" ht="45" customHeight="1">
      <c r="A35" s="4"/>
      <c r="B35" s="4" t="s">
        <v>212</v>
      </c>
      <c r="C35" s="284" t="s">
        <v>294</v>
      </c>
      <c r="D35" s="286"/>
      <c r="E35" s="340"/>
      <c r="F35" s="341"/>
      <c r="G35" s="340"/>
      <c r="H35" s="341"/>
      <c r="I35" s="4"/>
      <c r="J35" s="19" t="s">
        <v>19</v>
      </c>
      <c r="K35" s="4"/>
      <c r="L35" s="4"/>
      <c r="M35" s="4"/>
      <c r="N35" s="4"/>
      <c r="O35" s="189">
        <v>10</v>
      </c>
      <c r="P35" s="4"/>
      <c r="Q35" s="4"/>
      <c r="R35" s="4"/>
      <c r="S35" s="4"/>
      <c r="T35" s="4"/>
    </row>
    <row r="36" spans="1:20" ht="45" customHeight="1">
      <c r="A36" s="4"/>
      <c r="B36" s="4" t="s">
        <v>214</v>
      </c>
      <c r="C36" s="284" t="s">
        <v>295</v>
      </c>
      <c r="D36" s="286"/>
      <c r="E36" s="340"/>
      <c r="F36" s="341"/>
      <c r="G36" s="340"/>
      <c r="H36" s="341"/>
      <c r="I36" s="4"/>
      <c r="J36" s="19" t="s">
        <v>19</v>
      </c>
      <c r="K36" s="4"/>
      <c r="L36" s="4"/>
      <c r="M36" s="4"/>
      <c r="N36" s="4"/>
      <c r="O36" s="189">
        <v>10</v>
      </c>
      <c r="P36" s="4"/>
      <c r="Q36" s="4"/>
      <c r="R36" s="4"/>
      <c r="S36" s="4"/>
      <c r="T36" s="4"/>
    </row>
    <row r="37" spans="1:20" ht="45" customHeight="1">
      <c r="A37" s="4"/>
      <c r="B37" s="4" t="s">
        <v>18</v>
      </c>
      <c r="C37" s="290" t="s">
        <v>37</v>
      </c>
      <c r="D37" s="290"/>
      <c r="E37" s="290"/>
      <c r="F37" s="290"/>
      <c r="G37" s="290"/>
      <c r="H37" s="290"/>
      <c r="I37" s="4" t="s">
        <v>30</v>
      </c>
      <c r="J37" s="4"/>
      <c r="K37" s="4"/>
      <c r="L37" s="4"/>
      <c r="M37" s="4"/>
      <c r="N37" s="4"/>
      <c r="O37" s="4"/>
      <c r="P37" s="4"/>
      <c r="Q37" s="4"/>
      <c r="R37" s="4"/>
      <c r="S37" s="4"/>
      <c r="T37" s="4"/>
    </row>
    <row r="38" spans="1:20" ht="45" customHeight="1">
      <c r="A38" s="12"/>
      <c r="B38" s="12" t="s">
        <v>20</v>
      </c>
      <c r="C38" s="284" t="s">
        <v>149</v>
      </c>
      <c r="D38" s="285"/>
      <c r="E38" s="285"/>
      <c r="F38" s="285"/>
      <c r="G38" s="285"/>
      <c r="H38" s="286"/>
      <c r="I38" s="4" t="s">
        <v>39</v>
      </c>
      <c r="J38" s="59" t="s">
        <v>17</v>
      </c>
      <c r="K38" s="4"/>
      <c r="L38" s="12" t="s">
        <v>861</v>
      </c>
      <c r="M38" s="12" t="s">
        <v>856</v>
      </c>
      <c r="N38" s="12"/>
      <c r="O38" s="12" t="s">
        <v>859</v>
      </c>
      <c r="P38" s="12"/>
      <c r="Q38" s="12"/>
      <c r="R38" s="12"/>
      <c r="S38" s="12"/>
      <c r="T38" s="12"/>
    </row>
    <row r="39" spans="1:20" ht="45" customHeight="1" thickBot="1">
      <c r="A39" s="7"/>
      <c r="B39" s="7"/>
      <c r="C39" s="369"/>
      <c r="D39" s="370"/>
      <c r="E39" s="370"/>
      <c r="F39" s="370"/>
      <c r="G39" s="370"/>
      <c r="H39" s="371"/>
      <c r="I39" s="192"/>
      <c r="J39" s="222"/>
      <c r="K39" s="222"/>
      <c r="L39" s="7" t="s">
        <v>862</v>
      </c>
      <c r="M39" s="7" t="s">
        <v>856</v>
      </c>
      <c r="N39" s="7"/>
      <c r="O39" s="7" t="s">
        <v>860</v>
      </c>
      <c r="P39" s="7"/>
      <c r="Q39" s="7"/>
      <c r="R39" s="7"/>
      <c r="S39" s="7"/>
      <c r="T39" s="7"/>
    </row>
    <row r="40" spans="1:20" ht="45" customHeight="1">
      <c r="A40" s="160"/>
      <c r="B40" s="160" t="s">
        <v>299</v>
      </c>
      <c r="C40" s="161"/>
      <c r="D40" s="161"/>
      <c r="E40" s="161"/>
      <c r="F40" s="161"/>
      <c r="G40" s="161"/>
      <c r="H40" s="161"/>
      <c r="I40" s="162"/>
      <c r="J40" s="163"/>
      <c r="K40" s="163"/>
      <c r="L40" s="160"/>
      <c r="M40" s="160"/>
      <c r="N40" s="160"/>
      <c r="O40" s="160"/>
      <c r="P40" s="160"/>
      <c r="Q40" s="160"/>
      <c r="R40" s="160"/>
      <c r="S40" s="160"/>
      <c r="T40" s="160"/>
    </row>
    <row r="41" spans="1:20" ht="45" customHeight="1">
      <c r="A41" s="3" t="s">
        <v>848</v>
      </c>
      <c r="B41" s="3">
        <v>4</v>
      </c>
      <c r="C41" s="389" t="s">
        <v>300</v>
      </c>
      <c r="D41" s="389"/>
      <c r="E41" s="389"/>
      <c r="F41" s="389"/>
      <c r="G41" s="389"/>
      <c r="H41" s="389"/>
      <c r="I41" s="4"/>
      <c r="J41" s="3"/>
      <c r="K41" s="4"/>
      <c r="L41" s="3"/>
      <c r="M41" s="3"/>
      <c r="N41" s="3"/>
      <c r="O41" s="3"/>
      <c r="P41" s="3"/>
      <c r="Q41" s="90" t="s">
        <v>1199</v>
      </c>
      <c r="S41" s="206" t="s">
        <v>1080</v>
      </c>
      <c r="T41" s="210" t="s">
        <v>1081</v>
      </c>
    </row>
    <row r="42" spans="1:20" ht="45" customHeight="1">
      <c r="A42" s="4"/>
      <c r="B42" s="4" t="s">
        <v>16</v>
      </c>
      <c r="C42" s="290" t="s">
        <v>1417</v>
      </c>
      <c r="D42" s="290"/>
      <c r="E42" s="290"/>
      <c r="F42" s="290"/>
      <c r="G42" s="290"/>
      <c r="H42" s="290"/>
      <c r="I42" s="4" t="s">
        <v>30</v>
      </c>
      <c r="J42" s="4"/>
      <c r="K42" s="4"/>
      <c r="L42" s="4"/>
      <c r="M42" s="4"/>
      <c r="N42" s="4"/>
      <c r="O42" s="193" t="s">
        <v>973</v>
      </c>
      <c r="P42" s="4"/>
      <c r="Q42" s="4"/>
      <c r="R42" s="4"/>
      <c r="S42" s="4"/>
      <c r="T42" s="4"/>
    </row>
    <row r="43" spans="1:20" ht="45" customHeight="1">
      <c r="A43" s="4"/>
      <c r="B43" s="4" t="s">
        <v>31</v>
      </c>
      <c r="C43" s="290" t="s">
        <v>301</v>
      </c>
      <c r="D43" s="290"/>
      <c r="E43" s="290"/>
      <c r="F43" s="290"/>
      <c r="G43" s="290"/>
      <c r="H43" s="290"/>
      <c r="I43" s="4" t="s">
        <v>32</v>
      </c>
      <c r="J43" s="24" t="s">
        <v>21</v>
      </c>
      <c r="K43" s="4"/>
      <c r="L43" s="4"/>
      <c r="M43" s="4"/>
      <c r="N43" s="4"/>
      <c r="O43" s="193" t="s">
        <v>974</v>
      </c>
      <c r="P43" s="4"/>
      <c r="Q43" s="4"/>
      <c r="R43" s="4"/>
      <c r="S43" s="4"/>
      <c r="T43" s="4"/>
    </row>
    <row r="44" spans="1:20" ht="45" customHeight="1">
      <c r="A44" s="4"/>
      <c r="B44" s="4" t="s">
        <v>33</v>
      </c>
      <c r="C44" s="290" t="s">
        <v>302</v>
      </c>
      <c r="D44" s="290"/>
      <c r="E44" s="290"/>
      <c r="F44" s="290"/>
      <c r="G44" s="290"/>
      <c r="H44" s="290"/>
      <c r="I44" s="4" t="s">
        <v>32</v>
      </c>
      <c r="J44" s="24" t="s">
        <v>21</v>
      </c>
      <c r="K44" s="4"/>
      <c r="L44" s="4"/>
      <c r="M44" s="4"/>
      <c r="N44" s="4"/>
      <c r="O44" s="193" t="s">
        <v>974</v>
      </c>
      <c r="P44" s="4"/>
      <c r="Q44" s="4"/>
      <c r="R44" s="4"/>
      <c r="S44" s="4"/>
      <c r="T44" s="4"/>
    </row>
    <row r="45" spans="1:20" ht="45" customHeight="1">
      <c r="A45" s="4"/>
      <c r="B45" s="4" t="s">
        <v>34</v>
      </c>
      <c r="C45" s="290" t="s">
        <v>303</v>
      </c>
      <c r="D45" s="290"/>
      <c r="E45" s="290"/>
      <c r="F45" s="290"/>
      <c r="G45" s="290"/>
      <c r="H45" s="290"/>
      <c r="I45" s="4" t="s">
        <v>32</v>
      </c>
      <c r="J45" s="24" t="s">
        <v>21</v>
      </c>
      <c r="K45" s="4"/>
      <c r="L45" s="4"/>
      <c r="M45" s="4"/>
      <c r="N45" s="4"/>
      <c r="O45" s="193" t="s">
        <v>974</v>
      </c>
      <c r="P45" s="4"/>
      <c r="Q45" s="4"/>
      <c r="R45" s="4"/>
      <c r="S45" s="4"/>
      <c r="T45" s="4"/>
    </row>
    <row r="46" spans="1:20" ht="45" customHeight="1">
      <c r="A46" s="4"/>
      <c r="B46" s="4" t="s">
        <v>18</v>
      </c>
      <c r="C46" s="290" t="s">
        <v>304</v>
      </c>
      <c r="D46" s="290"/>
      <c r="E46" s="290"/>
      <c r="F46" s="290"/>
      <c r="G46" s="290"/>
      <c r="H46" s="290"/>
      <c r="I46" s="4" t="s">
        <v>30</v>
      </c>
      <c r="J46" s="4"/>
      <c r="K46" s="4"/>
      <c r="L46" s="4"/>
      <c r="M46" s="4"/>
      <c r="N46" s="4"/>
      <c r="O46" s="185">
        <v>0</v>
      </c>
      <c r="P46" s="4"/>
      <c r="Q46" s="4"/>
      <c r="R46" s="4"/>
      <c r="S46" s="4"/>
      <c r="T46" s="4"/>
    </row>
    <row r="47" spans="1:20" ht="45" customHeight="1">
      <c r="A47" s="4"/>
      <c r="B47" s="4" t="s">
        <v>20</v>
      </c>
      <c r="C47" s="290" t="s">
        <v>37</v>
      </c>
      <c r="D47" s="290"/>
      <c r="E47" s="290"/>
      <c r="F47" s="290"/>
      <c r="G47" s="290"/>
      <c r="H47" s="290"/>
      <c r="I47" s="4" t="s">
        <v>30</v>
      </c>
      <c r="J47" s="4"/>
      <c r="K47" s="4"/>
      <c r="L47" s="4"/>
      <c r="M47" s="4"/>
      <c r="N47" s="4"/>
      <c r="O47" s="185">
        <v>0</v>
      </c>
      <c r="P47" s="4"/>
      <c r="Q47" s="4"/>
      <c r="R47" s="4"/>
      <c r="S47" s="4"/>
      <c r="T47" s="4"/>
    </row>
    <row r="48" spans="1:20" ht="45" customHeight="1">
      <c r="A48" s="12"/>
      <c r="B48" s="12" t="s">
        <v>22</v>
      </c>
      <c r="C48" s="284" t="s">
        <v>149</v>
      </c>
      <c r="D48" s="285"/>
      <c r="E48" s="285"/>
      <c r="F48" s="285"/>
      <c r="G48" s="285"/>
      <c r="H48" s="286"/>
      <c r="I48" s="4" t="s">
        <v>39</v>
      </c>
      <c r="J48" s="59" t="s">
        <v>17</v>
      </c>
      <c r="K48" s="4"/>
      <c r="L48" s="12" t="s">
        <v>861</v>
      </c>
      <c r="M48" s="12" t="s">
        <v>856</v>
      </c>
      <c r="N48" s="12"/>
      <c r="O48" s="12" t="s">
        <v>859</v>
      </c>
      <c r="P48" s="12"/>
      <c r="Q48" s="12"/>
      <c r="R48" s="12"/>
      <c r="S48" s="12"/>
      <c r="T48" s="12"/>
    </row>
    <row r="49" spans="1:20" ht="45" customHeight="1" thickBot="1">
      <c r="A49" s="7"/>
      <c r="B49" s="7"/>
      <c r="C49" s="369"/>
      <c r="D49" s="370"/>
      <c r="E49" s="370"/>
      <c r="F49" s="370"/>
      <c r="G49" s="370"/>
      <c r="H49" s="371"/>
      <c r="I49" s="222"/>
      <c r="J49" s="222"/>
      <c r="K49" s="222"/>
      <c r="L49" s="7" t="s">
        <v>862</v>
      </c>
      <c r="M49" s="7" t="s">
        <v>856</v>
      </c>
      <c r="N49" s="7"/>
      <c r="O49" s="7" t="s">
        <v>860</v>
      </c>
      <c r="P49" s="7"/>
      <c r="Q49" s="7"/>
      <c r="R49" s="7"/>
      <c r="S49" s="7"/>
      <c r="T49" s="7"/>
    </row>
    <row r="50" spans="1:20" ht="45" customHeight="1">
      <c r="A50" s="9" t="s">
        <v>847</v>
      </c>
      <c r="B50" s="9">
        <v>5</v>
      </c>
      <c r="C50" s="325" t="s">
        <v>597</v>
      </c>
      <c r="D50" s="325"/>
      <c r="E50" s="325"/>
      <c r="F50" s="325"/>
      <c r="G50" s="325"/>
      <c r="H50" s="325"/>
      <c r="I50" s="10"/>
      <c r="J50" s="9"/>
      <c r="K50" s="10"/>
      <c r="L50" s="9"/>
      <c r="M50" s="9"/>
      <c r="N50" s="9"/>
      <c r="O50" s="9"/>
      <c r="P50" s="9"/>
      <c r="Q50" s="90" t="s">
        <v>1082</v>
      </c>
      <c r="R50" s="215"/>
      <c r="S50" s="206" t="s">
        <v>1083</v>
      </c>
      <c r="T50" s="210" t="s">
        <v>1084</v>
      </c>
    </row>
    <row r="51" spans="1:20" ht="45" customHeight="1">
      <c r="A51" s="9"/>
      <c r="B51" s="9" t="s">
        <v>16</v>
      </c>
      <c r="C51" s="395" t="s">
        <v>522</v>
      </c>
      <c r="D51" s="396"/>
      <c r="E51" s="396"/>
      <c r="F51" s="396"/>
      <c r="G51" s="396"/>
      <c r="H51" s="397"/>
      <c r="I51" s="4" t="s">
        <v>30</v>
      </c>
      <c r="J51" s="9"/>
      <c r="K51" s="10"/>
      <c r="L51" s="9"/>
      <c r="M51" s="9"/>
      <c r="N51" s="9"/>
      <c r="O51" s="9"/>
      <c r="P51" s="9"/>
      <c r="Q51" s="9"/>
      <c r="R51" s="9"/>
      <c r="S51" s="9"/>
      <c r="T51" s="9"/>
    </row>
    <row r="52" spans="1:20" ht="45" customHeight="1">
      <c r="A52" s="4"/>
      <c r="B52" s="4" t="s">
        <v>120</v>
      </c>
      <c r="C52" s="391" t="s">
        <v>598</v>
      </c>
      <c r="D52" s="391"/>
      <c r="E52" s="391"/>
      <c r="F52" s="391"/>
      <c r="G52" s="391"/>
      <c r="H52" s="391"/>
      <c r="I52" s="4" t="s">
        <v>32</v>
      </c>
      <c r="J52" s="24" t="s">
        <v>21</v>
      </c>
      <c r="K52" s="4"/>
      <c r="L52" s="189" t="s">
        <v>975</v>
      </c>
      <c r="M52" s="189"/>
      <c r="N52" s="189"/>
      <c r="O52" s="189" t="s">
        <v>1146</v>
      </c>
      <c r="P52" s="4"/>
      <c r="Q52" s="4"/>
      <c r="R52" s="4"/>
      <c r="S52" s="4"/>
      <c r="T52" s="4"/>
    </row>
    <row r="53" spans="1:20" ht="45" customHeight="1">
      <c r="A53" s="4"/>
      <c r="B53" s="4" t="s">
        <v>90</v>
      </c>
      <c r="C53" s="391" t="s">
        <v>599</v>
      </c>
      <c r="D53" s="391"/>
      <c r="E53" s="391"/>
      <c r="F53" s="391"/>
      <c r="G53" s="391"/>
      <c r="H53" s="391"/>
      <c r="I53" s="4" t="s">
        <v>32</v>
      </c>
      <c r="J53" s="24" t="s">
        <v>21</v>
      </c>
      <c r="K53" s="4"/>
      <c r="L53" s="189" t="s">
        <v>975</v>
      </c>
      <c r="M53" s="189"/>
      <c r="N53" s="189"/>
      <c r="O53" s="189" t="s">
        <v>1146</v>
      </c>
      <c r="P53" s="4"/>
      <c r="Q53" s="4"/>
      <c r="R53" s="4"/>
      <c r="S53" s="4"/>
      <c r="T53" s="4"/>
    </row>
    <row r="54" spans="1:20" ht="45" customHeight="1">
      <c r="A54" s="4"/>
      <c r="B54" s="4" t="s">
        <v>18</v>
      </c>
      <c r="C54" s="290" t="s">
        <v>37</v>
      </c>
      <c r="D54" s="290"/>
      <c r="E54" s="290"/>
      <c r="F54" s="290"/>
      <c r="G54" s="290"/>
      <c r="H54" s="290"/>
      <c r="I54" s="4" t="s">
        <v>30</v>
      </c>
      <c r="J54" s="4"/>
      <c r="K54" s="4"/>
      <c r="L54" s="4"/>
      <c r="M54" s="4"/>
      <c r="N54" s="4"/>
      <c r="O54" s="4">
        <v>0</v>
      </c>
      <c r="P54" s="4"/>
      <c r="Q54" s="4"/>
      <c r="R54" s="4"/>
      <c r="S54" s="4"/>
      <c r="T54" s="4"/>
    </row>
    <row r="55" spans="1:20" ht="45" customHeight="1">
      <c r="A55" s="12"/>
      <c r="B55" s="12" t="s">
        <v>20</v>
      </c>
      <c r="C55" s="284" t="s">
        <v>149</v>
      </c>
      <c r="D55" s="285"/>
      <c r="E55" s="285"/>
      <c r="F55" s="285"/>
      <c r="G55" s="285"/>
      <c r="H55" s="286"/>
      <c r="I55" s="4" t="s">
        <v>39</v>
      </c>
      <c r="J55" s="59" t="s">
        <v>17</v>
      </c>
      <c r="K55" s="4"/>
      <c r="L55" s="12" t="s">
        <v>861</v>
      </c>
      <c r="M55" s="12" t="s">
        <v>856</v>
      </c>
      <c r="N55" s="12"/>
      <c r="O55" s="12" t="s">
        <v>859</v>
      </c>
      <c r="P55" s="12"/>
      <c r="Q55" s="12"/>
      <c r="R55" s="12"/>
      <c r="S55" s="12"/>
      <c r="T55" s="12"/>
    </row>
    <row r="56" spans="1:20" ht="45" customHeight="1" thickBot="1">
      <c r="A56" s="7"/>
      <c r="B56" s="7"/>
      <c r="C56" s="369"/>
      <c r="D56" s="370"/>
      <c r="E56" s="370"/>
      <c r="F56" s="370"/>
      <c r="G56" s="370"/>
      <c r="H56" s="371"/>
      <c r="I56" s="222"/>
      <c r="J56" s="222"/>
      <c r="K56" s="222"/>
      <c r="L56" s="7" t="s">
        <v>862</v>
      </c>
      <c r="M56" s="7" t="s">
        <v>856</v>
      </c>
      <c r="N56" s="7"/>
      <c r="O56" s="7" t="s">
        <v>860</v>
      </c>
      <c r="P56" s="7"/>
      <c r="Q56" s="7"/>
      <c r="R56" s="7"/>
      <c r="S56" s="7"/>
      <c r="T56" s="7"/>
    </row>
    <row r="57" spans="1:20" ht="45" customHeight="1">
      <c r="A57" s="9" t="s">
        <v>848</v>
      </c>
      <c r="B57" s="9">
        <v>6</v>
      </c>
      <c r="C57" s="325" t="s">
        <v>305</v>
      </c>
      <c r="D57" s="325"/>
      <c r="E57" s="325"/>
      <c r="F57" s="325"/>
      <c r="G57" s="325"/>
      <c r="H57" s="325"/>
      <c r="I57" s="10"/>
      <c r="J57" s="9"/>
      <c r="K57" s="10"/>
      <c r="L57" s="9"/>
      <c r="M57" s="9"/>
      <c r="N57" s="9"/>
      <c r="O57" s="9"/>
      <c r="P57" s="9"/>
      <c r="Q57" s="90" t="s">
        <v>1199</v>
      </c>
      <c r="R57" s="215" t="s">
        <v>1200</v>
      </c>
      <c r="S57" s="206" t="s">
        <v>1085</v>
      </c>
      <c r="T57" s="210" t="s">
        <v>1086</v>
      </c>
    </row>
    <row r="58" spans="1:20" ht="45" customHeight="1">
      <c r="A58" s="4"/>
      <c r="B58" s="4" t="s">
        <v>16</v>
      </c>
      <c r="C58" s="290" t="s">
        <v>205</v>
      </c>
      <c r="D58" s="290"/>
      <c r="E58" s="290"/>
      <c r="F58" s="290"/>
      <c r="G58" s="290"/>
      <c r="H58" s="290"/>
      <c r="I58" s="4" t="s">
        <v>30</v>
      </c>
      <c r="J58" s="4"/>
      <c r="K58" s="4"/>
      <c r="L58" s="4"/>
      <c r="M58" s="4"/>
      <c r="N58" s="4"/>
      <c r="O58" s="4"/>
      <c r="P58" s="4"/>
      <c r="Q58" s="4"/>
      <c r="R58" s="4"/>
      <c r="S58" s="4"/>
      <c r="T58" s="4"/>
    </row>
    <row r="59" spans="1:20" ht="45" customHeight="1">
      <c r="A59" s="4"/>
      <c r="B59" s="4" t="s">
        <v>31</v>
      </c>
      <c r="C59" s="290" t="s">
        <v>306</v>
      </c>
      <c r="D59" s="290"/>
      <c r="E59" s="290"/>
      <c r="F59" s="290"/>
      <c r="G59" s="290"/>
      <c r="H59" s="290"/>
      <c r="I59" s="4" t="s">
        <v>54</v>
      </c>
      <c r="J59" s="4"/>
      <c r="K59" s="4"/>
      <c r="L59" s="4"/>
      <c r="M59" s="4"/>
      <c r="N59" s="4"/>
      <c r="O59" s="185">
        <v>30</v>
      </c>
      <c r="P59" s="4"/>
      <c r="Q59" s="4"/>
      <c r="R59" s="4"/>
      <c r="S59" s="4"/>
      <c r="T59" s="4"/>
    </row>
    <row r="60" spans="1:20" ht="45" customHeight="1">
      <c r="A60" s="4"/>
      <c r="B60" s="4" t="s">
        <v>33</v>
      </c>
      <c r="C60" s="290" t="s">
        <v>307</v>
      </c>
      <c r="D60" s="290"/>
      <c r="E60" s="290"/>
      <c r="F60" s="290"/>
      <c r="G60" s="290"/>
      <c r="H60" s="290"/>
      <c r="I60" s="4" t="s">
        <v>54</v>
      </c>
      <c r="J60" s="4"/>
      <c r="K60" s="4"/>
      <c r="L60" s="4"/>
      <c r="M60" s="4"/>
      <c r="N60" s="4"/>
      <c r="O60" s="185">
        <v>30</v>
      </c>
      <c r="P60" s="4"/>
      <c r="Q60" s="4"/>
      <c r="R60" s="4"/>
      <c r="S60" s="4"/>
      <c r="T60" s="4"/>
    </row>
    <row r="61" spans="1:20" ht="45" customHeight="1">
      <c r="A61" s="4"/>
      <c r="B61" s="4" t="s">
        <v>34</v>
      </c>
      <c r="C61" s="290" t="s">
        <v>308</v>
      </c>
      <c r="D61" s="290"/>
      <c r="E61" s="290"/>
      <c r="F61" s="290"/>
      <c r="G61" s="290"/>
      <c r="H61" s="290"/>
      <c r="I61" s="4" t="s">
        <v>54</v>
      </c>
      <c r="J61" s="4"/>
      <c r="K61" s="4"/>
      <c r="L61" s="4"/>
      <c r="M61" s="4"/>
      <c r="N61" s="4"/>
      <c r="O61" s="185">
        <v>30</v>
      </c>
      <c r="P61" s="4"/>
      <c r="Q61" s="4"/>
      <c r="R61" s="4"/>
      <c r="S61" s="4"/>
      <c r="T61" s="4"/>
    </row>
    <row r="62" spans="1:20" ht="45" customHeight="1">
      <c r="A62" s="4"/>
      <c r="B62" s="4" t="s">
        <v>35</v>
      </c>
      <c r="C62" s="290" t="s">
        <v>309</v>
      </c>
      <c r="D62" s="290"/>
      <c r="E62" s="290"/>
      <c r="F62" s="290"/>
      <c r="G62" s="290"/>
      <c r="H62" s="290"/>
      <c r="I62" s="4" t="s">
        <v>79</v>
      </c>
      <c r="J62" s="22" t="s">
        <v>17</v>
      </c>
      <c r="K62" s="4"/>
      <c r="L62" s="4"/>
      <c r="M62" s="4"/>
      <c r="N62" s="4"/>
      <c r="O62" s="185">
        <v>10</v>
      </c>
      <c r="P62" s="4"/>
      <c r="Q62" s="4"/>
      <c r="R62" s="4"/>
      <c r="S62" s="4"/>
      <c r="T62" s="4"/>
    </row>
    <row r="63" spans="1:20" ht="45" customHeight="1">
      <c r="A63" s="4"/>
      <c r="B63" s="4" t="s">
        <v>18</v>
      </c>
      <c r="C63" s="290" t="s">
        <v>310</v>
      </c>
      <c r="D63" s="290"/>
      <c r="E63" s="290"/>
      <c r="F63" s="290"/>
      <c r="G63" s="290"/>
      <c r="H63" s="290"/>
      <c r="I63" s="4" t="s">
        <v>30</v>
      </c>
      <c r="J63" s="4"/>
      <c r="K63" s="4"/>
      <c r="L63" s="4"/>
      <c r="M63" s="4"/>
      <c r="N63" s="4"/>
      <c r="O63" s="4">
        <v>0</v>
      </c>
      <c r="P63" s="4"/>
      <c r="Q63" s="4"/>
      <c r="R63" s="4"/>
      <c r="S63" s="4"/>
      <c r="T63" s="4"/>
    </row>
    <row r="64" spans="1:20" ht="45" customHeight="1">
      <c r="A64" s="4"/>
      <c r="B64" s="4" t="s">
        <v>20</v>
      </c>
      <c r="C64" s="290" t="s">
        <v>37</v>
      </c>
      <c r="D64" s="290"/>
      <c r="E64" s="290"/>
      <c r="F64" s="290"/>
      <c r="G64" s="290"/>
      <c r="H64" s="290"/>
      <c r="I64" s="4" t="s">
        <v>30</v>
      </c>
      <c r="J64" s="4"/>
      <c r="K64" s="4"/>
      <c r="L64" s="4"/>
      <c r="M64" s="4"/>
      <c r="N64" s="4"/>
      <c r="O64" s="4">
        <v>0</v>
      </c>
      <c r="P64" s="4"/>
      <c r="Q64" s="4"/>
      <c r="R64" s="4"/>
      <c r="S64" s="4"/>
      <c r="T64" s="4"/>
    </row>
    <row r="65" spans="1:20" ht="45" customHeight="1">
      <c r="A65" s="12"/>
      <c r="B65" s="12" t="s">
        <v>22</v>
      </c>
      <c r="C65" s="284" t="s">
        <v>149</v>
      </c>
      <c r="D65" s="285"/>
      <c r="E65" s="285"/>
      <c r="F65" s="285"/>
      <c r="G65" s="285"/>
      <c r="H65" s="286"/>
      <c r="I65" s="4" t="s">
        <v>39</v>
      </c>
      <c r="J65" s="59" t="s">
        <v>17</v>
      </c>
      <c r="K65" s="4"/>
      <c r="L65" s="12" t="s">
        <v>861</v>
      </c>
      <c r="M65" s="12" t="s">
        <v>856</v>
      </c>
      <c r="N65" s="12"/>
      <c r="O65" s="12" t="s">
        <v>859</v>
      </c>
      <c r="P65" s="12"/>
      <c r="Q65" s="12"/>
      <c r="R65" s="12"/>
      <c r="S65" s="12"/>
      <c r="T65" s="12"/>
    </row>
    <row r="66" spans="1:20" ht="45" customHeight="1" thickBot="1">
      <c r="A66" s="7"/>
      <c r="B66" s="7"/>
      <c r="C66" s="369"/>
      <c r="D66" s="370"/>
      <c r="E66" s="370"/>
      <c r="F66" s="370"/>
      <c r="G66" s="370"/>
      <c r="H66" s="371"/>
      <c r="I66" s="222"/>
      <c r="J66" s="222"/>
      <c r="K66" s="222"/>
      <c r="L66" s="7" t="s">
        <v>862</v>
      </c>
      <c r="M66" s="7" t="s">
        <v>856</v>
      </c>
      <c r="N66" s="7"/>
      <c r="O66" s="7" t="s">
        <v>860</v>
      </c>
      <c r="P66" s="7"/>
      <c r="Q66" s="7"/>
      <c r="R66" s="7"/>
      <c r="S66" s="7"/>
      <c r="T66" s="7"/>
    </row>
    <row r="67" spans="1:20" ht="45" customHeight="1">
      <c r="A67" s="160"/>
      <c r="B67" s="160" t="s">
        <v>311</v>
      </c>
      <c r="C67" s="161"/>
      <c r="D67" s="161"/>
      <c r="E67" s="161"/>
      <c r="F67" s="161"/>
      <c r="G67" s="161"/>
      <c r="H67" s="161"/>
      <c r="I67" s="161"/>
      <c r="J67" s="162"/>
      <c r="K67" s="163"/>
      <c r="L67" s="160"/>
      <c r="M67" s="160"/>
      <c r="N67" s="160"/>
      <c r="O67" s="160"/>
      <c r="P67" s="160"/>
      <c r="Q67" s="160"/>
      <c r="R67" s="160"/>
      <c r="S67" s="160"/>
      <c r="T67" s="160"/>
    </row>
    <row r="68" spans="1:20" ht="45" customHeight="1">
      <c r="A68" s="3" t="s">
        <v>848</v>
      </c>
      <c r="B68" s="3">
        <v>7</v>
      </c>
      <c r="C68" s="389" t="s">
        <v>312</v>
      </c>
      <c r="D68" s="389"/>
      <c r="E68" s="389"/>
      <c r="F68" s="389"/>
      <c r="G68" s="389"/>
      <c r="H68" s="389"/>
      <c r="I68" s="4"/>
      <c r="J68" s="3"/>
      <c r="K68" s="4"/>
      <c r="L68" s="3"/>
      <c r="M68" s="3"/>
      <c r="N68" s="3"/>
      <c r="O68" s="3"/>
      <c r="P68" s="3"/>
      <c r="Q68" s="3"/>
      <c r="R68" s="3"/>
      <c r="S68" s="3"/>
      <c r="T68" s="3"/>
    </row>
    <row r="69" spans="1:20" ht="45" customHeight="1">
      <c r="A69" s="4"/>
      <c r="B69" s="4" t="s">
        <v>16</v>
      </c>
      <c r="C69" s="290" t="s">
        <v>1418</v>
      </c>
      <c r="D69" s="290"/>
      <c r="E69" s="290"/>
      <c r="F69" s="290"/>
      <c r="G69" s="290"/>
      <c r="H69" s="290"/>
      <c r="I69" s="4" t="s">
        <v>112</v>
      </c>
      <c r="J69" s="4"/>
      <c r="K69" s="4"/>
      <c r="L69" s="4"/>
      <c r="M69" s="4"/>
      <c r="N69" s="4"/>
      <c r="O69" s="4"/>
      <c r="P69" s="4"/>
      <c r="Q69" s="4"/>
      <c r="R69" s="4"/>
      <c r="S69" s="4"/>
      <c r="T69" s="4"/>
    </row>
    <row r="70" spans="1:20" ht="45" customHeight="1">
      <c r="A70" s="4"/>
      <c r="B70" s="4" t="s">
        <v>31</v>
      </c>
      <c r="C70" s="290" t="s">
        <v>313</v>
      </c>
      <c r="D70" s="290"/>
      <c r="E70" s="290"/>
      <c r="F70" s="290"/>
      <c r="G70" s="290"/>
      <c r="H70" s="290"/>
      <c r="I70" s="4" t="s">
        <v>32</v>
      </c>
      <c r="J70" s="24" t="s">
        <v>21</v>
      </c>
      <c r="K70" s="4"/>
      <c r="L70" s="4"/>
      <c r="M70" s="4"/>
      <c r="N70" s="4"/>
      <c r="O70" s="193" t="s">
        <v>976</v>
      </c>
      <c r="P70" s="4"/>
      <c r="Q70" s="4"/>
      <c r="R70" s="4"/>
      <c r="S70" s="4"/>
      <c r="T70" s="4"/>
    </row>
    <row r="71" spans="1:20" ht="45" customHeight="1">
      <c r="A71" s="4"/>
      <c r="B71" s="4" t="s">
        <v>33</v>
      </c>
      <c r="C71" s="290" t="s">
        <v>314</v>
      </c>
      <c r="D71" s="290"/>
      <c r="E71" s="290"/>
      <c r="F71" s="290"/>
      <c r="G71" s="290"/>
      <c r="H71" s="290"/>
      <c r="I71" s="4" t="s">
        <v>32</v>
      </c>
      <c r="J71" s="24" t="s">
        <v>21</v>
      </c>
      <c r="K71" s="4"/>
      <c r="L71" s="4"/>
      <c r="M71" s="4"/>
      <c r="N71" s="4"/>
      <c r="O71" s="193" t="s">
        <v>977</v>
      </c>
      <c r="P71" s="4"/>
      <c r="Q71" s="4"/>
      <c r="R71" s="4"/>
      <c r="S71" s="4"/>
      <c r="T71" s="4"/>
    </row>
    <row r="72" spans="1:20" ht="45" customHeight="1">
      <c r="A72" s="4"/>
      <c r="B72" s="4" t="s">
        <v>34</v>
      </c>
      <c r="C72" s="290" t="s">
        <v>315</v>
      </c>
      <c r="D72" s="290"/>
      <c r="E72" s="290"/>
      <c r="F72" s="290"/>
      <c r="G72" s="290"/>
      <c r="H72" s="290"/>
      <c r="I72" s="4" t="s">
        <v>32</v>
      </c>
      <c r="J72" s="24" t="s">
        <v>21</v>
      </c>
      <c r="K72" s="4"/>
      <c r="L72" s="4"/>
      <c r="M72" s="4"/>
      <c r="N72" s="4"/>
      <c r="O72" s="193" t="s">
        <v>977</v>
      </c>
      <c r="P72" s="4"/>
      <c r="Q72" s="4"/>
      <c r="R72" s="4"/>
      <c r="S72" s="4"/>
      <c r="T72" s="4"/>
    </row>
    <row r="73" spans="1:20" ht="45" customHeight="1">
      <c r="A73" s="4"/>
      <c r="B73" s="4" t="s">
        <v>35</v>
      </c>
      <c r="C73" s="290" t="s">
        <v>1419</v>
      </c>
      <c r="D73" s="290"/>
      <c r="E73" s="290"/>
      <c r="F73" s="290"/>
      <c r="G73" s="290"/>
      <c r="H73" s="290"/>
      <c r="I73" s="4" t="s">
        <v>43</v>
      </c>
      <c r="J73" s="59" t="s">
        <v>17</v>
      </c>
      <c r="K73" s="4"/>
      <c r="L73" s="4"/>
      <c r="M73" s="4"/>
      <c r="N73" s="4"/>
      <c r="O73" s="17" t="s">
        <v>902</v>
      </c>
      <c r="P73" s="4"/>
      <c r="Q73" s="4"/>
      <c r="R73" s="4"/>
      <c r="S73" s="4"/>
      <c r="T73" s="4"/>
    </row>
    <row r="74" spans="1:20" ht="45" customHeight="1">
      <c r="A74" s="4"/>
      <c r="B74" s="4" t="s">
        <v>18</v>
      </c>
      <c r="C74" s="290" t="s">
        <v>37</v>
      </c>
      <c r="D74" s="290"/>
      <c r="E74" s="290"/>
      <c r="F74" s="290"/>
      <c r="G74" s="290"/>
      <c r="H74" s="290"/>
      <c r="I74" s="4" t="s">
        <v>30</v>
      </c>
      <c r="J74" s="4"/>
      <c r="K74" s="4"/>
      <c r="L74" s="4"/>
      <c r="M74" s="4"/>
      <c r="N74" s="4"/>
      <c r="O74" s="4">
        <v>0</v>
      </c>
      <c r="P74" s="4"/>
      <c r="Q74" s="4"/>
      <c r="R74" s="4"/>
      <c r="S74" s="4"/>
      <c r="T74" s="4"/>
    </row>
    <row r="75" spans="1:20" ht="45" customHeight="1">
      <c r="A75" s="12"/>
      <c r="B75" s="12" t="s">
        <v>20</v>
      </c>
      <c r="C75" s="284" t="s">
        <v>149</v>
      </c>
      <c r="D75" s="285"/>
      <c r="E75" s="285"/>
      <c r="F75" s="285"/>
      <c r="G75" s="285"/>
      <c r="H75" s="286"/>
      <c r="I75" s="4" t="s">
        <v>39</v>
      </c>
      <c r="J75" s="59" t="s">
        <v>17</v>
      </c>
      <c r="K75" s="4"/>
      <c r="L75" s="12" t="s">
        <v>861</v>
      </c>
      <c r="M75" s="12" t="s">
        <v>856</v>
      </c>
      <c r="N75" s="12"/>
      <c r="O75" s="12" t="s">
        <v>859</v>
      </c>
      <c r="P75" s="12"/>
      <c r="Q75" s="12"/>
      <c r="R75" s="12"/>
      <c r="S75" s="12"/>
      <c r="T75" s="12"/>
    </row>
    <row r="76" spans="1:20" ht="45" customHeight="1" thickBot="1">
      <c r="A76" s="7"/>
      <c r="B76" s="7"/>
      <c r="C76" s="369"/>
      <c r="D76" s="370"/>
      <c r="E76" s="370"/>
      <c r="F76" s="370"/>
      <c r="G76" s="370"/>
      <c r="H76" s="371"/>
      <c r="I76" s="222"/>
      <c r="J76" s="222"/>
      <c r="K76" s="222"/>
      <c r="L76" s="7" t="s">
        <v>862</v>
      </c>
      <c r="M76" s="7" t="s">
        <v>856</v>
      </c>
      <c r="N76" s="7"/>
      <c r="O76" s="7" t="s">
        <v>860</v>
      </c>
      <c r="P76" s="7"/>
      <c r="Q76" s="7"/>
      <c r="R76" s="7"/>
      <c r="S76" s="7"/>
      <c r="T76" s="7"/>
    </row>
    <row r="77" spans="1:20" ht="45" customHeight="1">
      <c r="A77" s="9" t="s">
        <v>848</v>
      </c>
      <c r="B77" s="9">
        <v>8</v>
      </c>
      <c r="C77" s="325" t="s">
        <v>316</v>
      </c>
      <c r="D77" s="325"/>
      <c r="E77" s="325"/>
      <c r="F77" s="325"/>
      <c r="G77" s="325"/>
      <c r="H77" s="325"/>
      <c r="I77" s="10"/>
      <c r="J77" s="9"/>
      <c r="K77" s="10"/>
      <c r="L77" s="9"/>
      <c r="M77" s="9"/>
      <c r="N77" s="9"/>
      <c r="O77" s="9"/>
      <c r="P77" s="9"/>
      <c r="Q77" s="9"/>
      <c r="R77" s="9"/>
      <c r="S77" s="9"/>
      <c r="T77" s="9"/>
    </row>
    <row r="78" spans="1:20" ht="45" customHeight="1">
      <c r="A78" s="4"/>
      <c r="B78" s="4" t="s">
        <v>16</v>
      </c>
      <c r="C78" s="290" t="s">
        <v>87</v>
      </c>
      <c r="D78" s="290"/>
      <c r="E78" s="290"/>
      <c r="F78" s="290"/>
      <c r="G78" s="290"/>
      <c r="H78" s="290"/>
      <c r="I78" s="4" t="s">
        <v>112</v>
      </c>
      <c r="J78" s="4"/>
      <c r="K78" s="4"/>
      <c r="L78" s="4"/>
      <c r="M78" s="4"/>
      <c r="N78" s="4"/>
      <c r="O78" s="4"/>
      <c r="P78" s="4"/>
      <c r="Q78" s="4"/>
      <c r="R78" s="4"/>
      <c r="S78" s="4"/>
      <c r="T78" s="4"/>
    </row>
    <row r="79" spans="1:20" ht="45" customHeight="1">
      <c r="A79" s="4"/>
      <c r="B79" s="4" t="s">
        <v>31</v>
      </c>
      <c r="C79" s="391" t="s">
        <v>1435</v>
      </c>
      <c r="D79" s="391"/>
      <c r="E79" s="391"/>
      <c r="F79" s="391"/>
      <c r="G79" s="391"/>
      <c r="H79" s="391"/>
      <c r="I79" s="4" t="s">
        <v>54</v>
      </c>
      <c r="J79" s="4"/>
      <c r="K79" s="4"/>
      <c r="L79" s="4"/>
      <c r="M79" s="4"/>
      <c r="N79" s="4"/>
      <c r="O79" s="197" t="s">
        <v>902</v>
      </c>
      <c r="P79" s="4"/>
      <c r="Q79" s="90" t="s">
        <v>1199</v>
      </c>
      <c r="R79" s="215" t="s">
        <v>1200</v>
      </c>
      <c r="S79" s="206" t="s">
        <v>1124</v>
      </c>
      <c r="T79" s="4"/>
    </row>
    <row r="80" spans="1:20" ht="45" customHeight="1">
      <c r="A80" s="4"/>
      <c r="B80" s="4" t="s">
        <v>33</v>
      </c>
      <c r="C80" s="290" t="s">
        <v>453</v>
      </c>
      <c r="D80" s="290"/>
      <c r="E80" s="290"/>
      <c r="F80" s="290"/>
      <c r="G80" s="290"/>
      <c r="H80" s="290"/>
      <c r="I80" s="4" t="s">
        <v>79</v>
      </c>
      <c r="J80" s="22" t="s">
        <v>17</v>
      </c>
      <c r="K80" s="4" t="s">
        <v>454</v>
      </c>
      <c r="L80" s="4"/>
      <c r="M80" s="4"/>
      <c r="N80" s="4"/>
      <c r="O80" s="189">
        <v>25</v>
      </c>
      <c r="P80" s="4"/>
      <c r="Q80" s="4"/>
      <c r="R80" s="4"/>
      <c r="S80" s="4"/>
      <c r="T80" s="4"/>
    </row>
    <row r="81" spans="1:20" ht="45" customHeight="1">
      <c r="A81" s="4"/>
      <c r="B81" s="4" t="s">
        <v>34</v>
      </c>
      <c r="C81" s="290" t="s">
        <v>370</v>
      </c>
      <c r="D81" s="290"/>
      <c r="E81" s="290"/>
      <c r="F81" s="290"/>
      <c r="G81" s="290"/>
      <c r="H81" s="290"/>
      <c r="I81" s="4" t="s">
        <v>79</v>
      </c>
      <c r="J81" s="22" t="s">
        <v>17</v>
      </c>
      <c r="K81" s="4" t="s">
        <v>317</v>
      </c>
      <c r="L81" s="4"/>
      <c r="M81" s="4"/>
      <c r="N81" s="4"/>
      <c r="O81" s="189">
        <v>50</v>
      </c>
      <c r="P81" s="4"/>
      <c r="Q81" s="219"/>
      <c r="R81" s="220"/>
      <c r="S81" s="220"/>
      <c r="T81" s="4"/>
    </row>
    <row r="82" spans="1:20" ht="45" customHeight="1">
      <c r="A82" s="4"/>
      <c r="B82" s="4" t="s">
        <v>35</v>
      </c>
      <c r="C82" s="290" t="s">
        <v>434</v>
      </c>
      <c r="D82" s="290"/>
      <c r="E82" s="290"/>
      <c r="F82" s="290"/>
      <c r="G82" s="290"/>
      <c r="H82" s="290"/>
      <c r="I82" s="4" t="s">
        <v>79</v>
      </c>
      <c r="J82" s="22" t="s">
        <v>17</v>
      </c>
      <c r="K82" s="4"/>
      <c r="L82" s="4"/>
      <c r="M82" s="4"/>
      <c r="N82" s="4"/>
      <c r="O82" s="189">
        <v>25</v>
      </c>
      <c r="P82" s="4"/>
      <c r="Q82" s="4"/>
      <c r="R82" s="4"/>
      <c r="S82" s="4"/>
      <c r="T82" s="4"/>
    </row>
    <row r="83" spans="1:20" ht="45" customHeight="1">
      <c r="A83" s="4"/>
      <c r="B83" s="4" t="s">
        <v>18</v>
      </c>
      <c r="C83" s="290" t="s">
        <v>318</v>
      </c>
      <c r="D83" s="290"/>
      <c r="E83" s="290"/>
      <c r="F83" s="290"/>
      <c r="G83" s="290"/>
      <c r="H83" s="290"/>
      <c r="I83" s="4" t="s">
        <v>30</v>
      </c>
      <c r="J83" s="4"/>
      <c r="K83" s="4"/>
      <c r="L83" s="4"/>
      <c r="M83" s="4"/>
      <c r="N83" s="4"/>
      <c r="O83" s="4">
        <v>0</v>
      </c>
      <c r="P83" s="4"/>
      <c r="Q83" s="4"/>
      <c r="R83" s="4"/>
      <c r="S83" s="4"/>
      <c r="T83" s="4"/>
    </row>
    <row r="84" spans="1:20" ht="45" customHeight="1">
      <c r="A84" s="4"/>
      <c r="B84" s="4" t="s">
        <v>20</v>
      </c>
      <c r="C84" s="290" t="s">
        <v>37</v>
      </c>
      <c r="D84" s="290"/>
      <c r="E84" s="290"/>
      <c r="F84" s="290"/>
      <c r="G84" s="290"/>
      <c r="H84" s="290"/>
      <c r="I84" s="4" t="s">
        <v>30</v>
      </c>
      <c r="J84" s="4"/>
      <c r="K84" s="4"/>
      <c r="L84" s="4"/>
      <c r="M84" s="4"/>
      <c r="N84" s="4"/>
      <c r="O84" s="4">
        <v>0</v>
      </c>
      <c r="P84" s="4"/>
      <c r="Q84" s="4"/>
      <c r="R84" s="4"/>
      <c r="S84" s="4"/>
      <c r="T84" s="4"/>
    </row>
    <row r="85" spans="1:20" ht="45" customHeight="1">
      <c r="A85" s="12"/>
      <c r="B85" s="12" t="s">
        <v>22</v>
      </c>
      <c r="C85" s="284" t="s">
        <v>149</v>
      </c>
      <c r="D85" s="285"/>
      <c r="E85" s="285"/>
      <c r="F85" s="285"/>
      <c r="G85" s="285"/>
      <c r="H85" s="286"/>
      <c r="I85" s="4" t="s">
        <v>39</v>
      </c>
      <c r="J85" s="59" t="s">
        <v>17</v>
      </c>
      <c r="K85" s="4"/>
      <c r="L85" s="12" t="s">
        <v>861</v>
      </c>
      <c r="M85" s="12" t="s">
        <v>856</v>
      </c>
      <c r="N85" s="12"/>
      <c r="O85" s="12" t="s">
        <v>859</v>
      </c>
      <c r="P85" s="12"/>
      <c r="Q85" s="12"/>
      <c r="R85" s="12"/>
      <c r="S85" s="12"/>
      <c r="T85" s="12"/>
    </row>
    <row r="86" spans="1:20" ht="45" customHeight="1" thickBot="1">
      <c r="A86" s="7"/>
      <c r="B86" s="7"/>
      <c r="C86" s="369"/>
      <c r="D86" s="370"/>
      <c r="E86" s="370"/>
      <c r="F86" s="370"/>
      <c r="G86" s="370"/>
      <c r="H86" s="371"/>
      <c r="I86" s="222"/>
      <c r="J86" s="222"/>
      <c r="K86" s="222"/>
      <c r="L86" s="7" t="s">
        <v>862</v>
      </c>
      <c r="M86" s="7" t="s">
        <v>856</v>
      </c>
      <c r="N86" s="7"/>
      <c r="O86" s="7" t="s">
        <v>860</v>
      </c>
      <c r="P86" s="7"/>
      <c r="Q86" s="7"/>
      <c r="R86" s="7"/>
      <c r="S86" s="7"/>
      <c r="T86" s="7"/>
    </row>
    <row r="87" spans="1:20" ht="45" customHeight="1">
      <c r="A87" s="160"/>
      <c r="B87" s="160" t="s">
        <v>319</v>
      </c>
      <c r="C87" s="161"/>
      <c r="D87" s="161"/>
      <c r="E87" s="161"/>
      <c r="F87" s="161"/>
      <c r="G87" s="161"/>
      <c r="H87" s="161"/>
      <c r="I87" s="161"/>
      <c r="J87" s="162"/>
      <c r="K87" s="163"/>
      <c r="L87" s="160"/>
      <c r="M87" s="160"/>
      <c r="N87" s="160"/>
      <c r="O87" s="160"/>
      <c r="P87" s="160"/>
      <c r="Q87" s="160"/>
      <c r="R87" s="160"/>
      <c r="S87" s="160"/>
      <c r="T87" s="160"/>
    </row>
    <row r="88" spans="1:20" ht="45" customHeight="1">
      <c r="A88" s="3" t="s">
        <v>847</v>
      </c>
      <c r="B88" s="3">
        <v>9</v>
      </c>
      <c r="C88" s="389" t="s">
        <v>320</v>
      </c>
      <c r="D88" s="389"/>
      <c r="E88" s="389"/>
      <c r="F88" s="389"/>
      <c r="G88" s="389"/>
      <c r="H88" s="389"/>
      <c r="I88" s="4"/>
      <c r="J88" s="3"/>
      <c r="K88" s="4"/>
      <c r="L88" s="3"/>
      <c r="M88" s="3"/>
      <c r="N88" s="3"/>
      <c r="O88" s="3"/>
      <c r="P88" s="3"/>
      <c r="Q88" s="3"/>
      <c r="R88" s="3"/>
      <c r="S88" s="3"/>
      <c r="T88" s="3"/>
    </row>
    <row r="89" spans="1:20" ht="45" customHeight="1">
      <c r="A89" s="4"/>
      <c r="B89" s="4" t="s">
        <v>16</v>
      </c>
      <c r="C89" s="290" t="s">
        <v>163</v>
      </c>
      <c r="D89" s="290"/>
      <c r="E89" s="290"/>
      <c r="F89" s="290"/>
      <c r="G89" s="290"/>
      <c r="H89" s="290"/>
      <c r="I89" s="4" t="s">
        <v>30</v>
      </c>
      <c r="J89" s="4"/>
      <c r="K89" s="4"/>
      <c r="L89" s="4"/>
      <c r="M89" s="4"/>
      <c r="N89" s="4"/>
      <c r="O89" s="4"/>
      <c r="P89" s="4"/>
      <c r="Q89" s="4"/>
      <c r="R89" s="4"/>
      <c r="S89" s="4"/>
      <c r="T89" s="4"/>
    </row>
    <row r="90" spans="1:20" ht="45" customHeight="1">
      <c r="A90" s="4"/>
      <c r="B90" s="4" t="s">
        <v>31</v>
      </c>
      <c r="C90" s="290" t="s">
        <v>321</v>
      </c>
      <c r="D90" s="290"/>
      <c r="E90" s="290"/>
      <c r="F90" s="290"/>
      <c r="G90" s="290"/>
      <c r="H90" s="290"/>
      <c r="I90" s="4" t="s">
        <v>54</v>
      </c>
      <c r="J90" s="4"/>
      <c r="K90" s="4" t="s">
        <v>1420</v>
      </c>
      <c r="L90" s="4"/>
      <c r="M90" s="4"/>
      <c r="N90" s="185">
        <v>20</v>
      </c>
      <c r="O90" s="4"/>
      <c r="P90" s="4"/>
      <c r="Q90" s="4"/>
      <c r="R90" s="4"/>
      <c r="S90" s="4"/>
      <c r="T90" s="4"/>
    </row>
    <row r="91" spans="1:20" ht="45" customHeight="1">
      <c r="A91" s="4"/>
      <c r="B91" s="4" t="s">
        <v>33</v>
      </c>
      <c r="C91" s="290" t="s">
        <v>1421</v>
      </c>
      <c r="D91" s="290"/>
      <c r="E91" s="290"/>
      <c r="F91" s="290"/>
      <c r="G91" s="290"/>
      <c r="H91" s="290"/>
      <c r="I91" s="4" t="s">
        <v>79</v>
      </c>
      <c r="J91" s="22" t="s">
        <v>17</v>
      </c>
      <c r="K91" s="4" t="s">
        <v>1422</v>
      </c>
      <c r="L91" s="4"/>
      <c r="M91" s="4"/>
      <c r="N91" s="185">
        <v>20</v>
      </c>
      <c r="O91" s="4"/>
      <c r="P91" s="4"/>
      <c r="Q91" s="4"/>
      <c r="R91" s="4"/>
      <c r="S91" s="4"/>
      <c r="T91" s="4"/>
    </row>
    <row r="92" spans="1:20" ht="45" customHeight="1">
      <c r="A92" s="4"/>
      <c r="B92" s="4" t="s">
        <v>34</v>
      </c>
      <c r="C92" s="290" t="s">
        <v>322</v>
      </c>
      <c r="D92" s="290"/>
      <c r="E92" s="290"/>
      <c r="F92" s="290"/>
      <c r="G92" s="290"/>
      <c r="H92" s="290"/>
      <c r="I92" s="4" t="s">
        <v>54</v>
      </c>
      <c r="J92" s="4"/>
      <c r="K92" s="4"/>
      <c r="L92" s="4"/>
      <c r="M92" s="4"/>
      <c r="N92" s="185">
        <v>20</v>
      </c>
      <c r="O92" s="4"/>
      <c r="P92" s="4"/>
      <c r="Q92" s="4"/>
      <c r="R92" s="4"/>
      <c r="S92" s="4"/>
      <c r="T92" s="4"/>
    </row>
    <row r="93" spans="1:20" ht="45" customHeight="1">
      <c r="A93" s="4"/>
      <c r="B93" s="4" t="s">
        <v>35</v>
      </c>
      <c r="C93" s="290" t="s">
        <v>323</v>
      </c>
      <c r="D93" s="290"/>
      <c r="E93" s="290"/>
      <c r="F93" s="290"/>
      <c r="G93" s="290"/>
      <c r="H93" s="290"/>
      <c r="I93" s="4" t="s">
        <v>54</v>
      </c>
      <c r="J93" s="4"/>
      <c r="K93" s="4"/>
      <c r="L93" s="4"/>
      <c r="M93" s="4"/>
      <c r="N93" s="185">
        <v>20</v>
      </c>
      <c r="O93" s="4"/>
      <c r="P93" s="4"/>
      <c r="Q93" s="4"/>
      <c r="R93" s="4"/>
      <c r="S93" s="4"/>
      <c r="T93" s="4"/>
    </row>
    <row r="94" spans="1:20" ht="45" customHeight="1">
      <c r="A94" s="4"/>
      <c r="B94" s="4" t="s">
        <v>63</v>
      </c>
      <c r="C94" s="290" t="s">
        <v>324</v>
      </c>
      <c r="D94" s="290"/>
      <c r="E94" s="290"/>
      <c r="F94" s="290"/>
      <c r="G94" s="290"/>
      <c r="H94" s="290"/>
      <c r="I94" s="4" t="s">
        <v>79</v>
      </c>
      <c r="J94" s="22" t="s">
        <v>17</v>
      </c>
      <c r="K94" s="4" t="s">
        <v>1423</v>
      </c>
      <c r="L94" s="4"/>
      <c r="M94" s="4"/>
      <c r="N94" s="185">
        <v>10</v>
      </c>
      <c r="O94" s="4"/>
      <c r="P94" s="4"/>
      <c r="Q94" s="4"/>
      <c r="R94" s="4"/>
      <c r="S94" s="4"/>
      <c r="T94" s="4"/>
    </row>
    <row r="95" spans="1:20" ht="45" customHeight="1">
      <c r="A95" s="4"/>
      <c r="B95" s="4" t="s">
        <v>184</v>
      </c>
      <c r="C95" s="290" t="s">
        <v>653</v>
      </c>
      <c r="D95" s="290"/>
      <c r="E95" s="290"/>
      <c r="F95" s="290"/>
      <c r="G95" s="290"/>
      <c r="H95" s="290"/>
      <c r="I95" s="4" t="s">
        <v>54</v>
      </c>
      <c r="J95" s="4"/>
      <c r="K95" s="4"/>
      <c r="L95" s="4"/>
      <c r="M95" s="4"/>
      <c r="N95" s="185">
        <v>10</v>
      </c>
      <c r="O95" s="4"/>
      <c r="P95" s="4"/>
      <c r="Q95" s="90" t="s">
        <v>1208</v>
      </c>
      <c r="R95" s="215" t="s">
        <v>1207</v>
      </c>
      <c r="S95" s="206" t="s">
        <v>653</v>
      </c>
      <c r="T95" s="4"/>
    </row>
    <row r="96" spans="1:20" ht="45" customHeight="1">
      <c r="A96" s="4"/>
      <c r="B96" s="4" t="s">
        <v>18</v>
      </c>
      <c r="C96" s="290" t="s">
        <v>325</v>
      </c>
      <c r="D96" s="290"/>
      <c r="E96" s="290"/>
      <c r="F96" s="290"/>
      <c r="G96" s="290"/>
      <c r="H96" s="290"/>
      <c r="I96" s="4" t="s">
        <v>30</v>
      </c>
      <c r="J96" s="4"/>
      <c r="K96" s="4"/>
      <c r="L96" s="4"/>
      <c r="M96" s="4"/>
      <c r="N96" s="4">
        <v>0</v>
      </c>
      <c r="O96" s="4"/>
      <c r="P96" s="4"/>
      <c r="Q96" s="4"/>
      <c r="R96" s="4"/>
      <c r="S96" s="4"/>
      <c r="T96" s="4"/>
    </row>
    <row r="97" spans="1:20" ht="45" customHeight="1">
      <c r="A97" s="4"/>
      <c r="B97" s="4" t="s">
        <v>20</v>
      </c>
      <c r="C97" s="290" t="s">
        <v>37</v>
      </c>
      <c r="D97" s="290"/>
      <c r="E97" s="290"/>
      <c r="F97" s="290"/>
      <c r="G97" s="290"/>
      <c r="H97" s="290"/>
      <c r="I97" s="4" t="s">
        <v>30</v>
      </c>
      <c r="J97" s="4"/>
      <c r="K97" s="4"/>
      <c r="L97" s="4"/>
      <c r="M97" s="4"/>
      <c r="N97" s="4">
        <v>0</v>
      </c>
      <c r="O97" s="4"/>
      <c r="P97" s="4"/>
      <c r="Q97" s="4"/>
      <c r="R97" s="4"/>
      <c r="S97" s="4"/>
      <c r="T97" s="4"/>
    </row>
    <row r="98" spans="1:20" ht="45" customHeight="1">
      <c r="A98" s="12"/>
      <c r="B98" s="12" t="s">
        <v>22</v>
      </c>
      <c r="C98" s="284" t="s">
        <v>149</v>
      </c>
      <c r="D98" s="285"/>
      <c r="E98" s="285"/>
      <c r="F98" s="285"/>
      <c r="G98" s="285"/>
      <c r="H98" s="286"/>
      <c r="I98" s="4" t="s">
        <v>39</v>
      </c>
      <c r="J98" s="59" t="s">
        <v>17</v>
      </c>
      <c r="K98" s="4"/>
      <c r="L98" s="12" t="s">
        <v>861</v>
      </c>
      <c r="M98" s="12" t="s">
        <v>856</v>
      </c>
      <c r="N98" s="12"/>
      <c r="O98" s="12" t="s">
        <v>859</v>
      </c>
      <c r="P98" s="12"/>
      <c r="Q98" s="12"/>
      <c r="R98" s="12"/>
      <c r="S98" s="12"/>
      <c r="T98" s="12"/>
    </row>
    <row r="99" spans="1:20" ht="45" customHeight="1" thickBot="1">
      <c r="A99" s="7"/>
      <c r="B99" s="7"/>
      <c r="C99" s="369"/>
      <c r="D99" s="370"/>
      <c r="E99" s="370"/>
      <c r="F99" s="370"/>
      <c r="G99" s="370"/>
      <c r="H99" s="371"/>
      <c r="I99" s="222"/>
      <c r="J99" s="222"/>
      <c r="K99" s="222"/>
      <c r="L99" s="7" t="s">
        <v>862</v>
      </c>
      <c r="M99" s="7" t="s">
        <v>856</v>
      </c>
      <c r="N99" s="7"/>
      <c r="O99" s="7" t="s">
        <v>860</v>
      </c>
      <c r="P99" s="7"/>
      <c r="Q99" s="7"/>
      <c r="R99" s="7"/>
      <c r="S99" s="7"/>
      <c r="T99" s="7"/>
    </row>
    <row r="100" spans="1:20" ht="45" customHeight="1">
      <c r="A100" s="9" t="s">
        <v>848</v>
      </c>
      <c r="B100" s="9">
        <v>10</v>
      </c>
      <c r="C100" s="394" t="s">
        <v>637</v>
      </c>
      <c r="D100" s="394"/>
      <c r="E100" s="394"/>
      <c r="F100" s="394"/>
      <c r="G100" s="394"/>
      <c r="H100" s="394"/>
      <c r="I100" s="10"/>
      <c r="J100" s="9"/>
      <c r="K100" s="10"/>
      <c r="L100" s="9"/>
      <c r="M100" s="9"/>
      <c r="N100" s="9"/>
      <c r="O100" s="9"/>
      <c r="P100" s="9"/>
      <c r="Q100" s="9"/>
      <c r="R100" s="9"/>
      <c r="S100" s="9"/>
      <c r="T100" s="9"/>
    </row>
    <row r="101" spans="1:20" ht="45" customHeight="1">
      <c r="A101" s="4"/>
      <c r="B101" s="4" t="s">
        <v>16</v>
      </c>
      <c r="C101" s="290" t="s">
        <v>643</v>
      </c>
      <c r="D101" s="290"/>
      <c r="E101" s="290"/>
      <c r="F101" s="290"/>
      <c r="G101" s="290"/>
      <c r="H101" s="290"/>
      <c r="I101" s="4" t="s">
        <v>30</v>
      </c>
      <c r="K101" s="4" t="s">
        <v>642</v>
      </c>
      <c r="L101" s="4"/>
      <c r="M101" s="4"/>
      <c r="N101" s="4"/>
      <c r="O101" s="4"/>
      <c r="P101" s="4"/>
      <c r="Q101" s="4"/>
      <c r="R101" s="4"/>
      <c r="S101" s="4"/>
      <c r="T101" s="4"/>
    </row>
    <row r="102" spans="1:20" ht="45" customHeight="1">
      <c r="A102" s="4"/>
      <c r="B102" s="4" t="s">
        <v>31</v>
      </c>
      <c r="C102" s="290" t="s">
        <v>638</v>
      </c>
      <c r="D102" s="290"/>
      <c r="E102" s="290"/>
      <c r="F102" s="290"/>
      <c r="G102" s="290"/>
      <c r="H102" s="290"/>
      <c r="I102" s="4" t="s">
        <v>54</v>
      </c>
      <c r="J102" s="4"/>
      <c r="K102" s="4"/>
      <c r="L102" s="4"/>
      <c r="M102" s="4"/>
      <c r="N102" s="4"/>
      <c r="O102" s="189">
        <v>50</v>
      </c>
      <c r="P102" s="4"/>
      <c r="Q102" s="4"/>
      <c r="R102" s="4"/>
      <c r="S102" s="4"/>
      <c r="T102" s="4"/>
    </row>
    <row r="103" spans="1:20" ht="45" customHeight="1">
      <c r="A103" s="4"/>
      <c r="B103" s="4" t="s">
        <v>33</v>
      </c>
      <c r="C103" s="290" t="s">
        <v>641</v>
      </c>
      <c r="D103" s="290"/>
      <c r="E103" s="290"/>
      <c r="F103" s="290"/>
      <c r="G103" s="290"/>
      <c r="H103" s="290"/>
      <c r="I103" s="4" t="s">
        <v>54</v>
      </c>
      <c r="J103" s="4"/>
      <c r="K103" s="4"/>
      <c r="L103" s="4"/>
      <c r="M103" s="4"/>
      <c r="N103" s="4"/>
      <c r="O103" s="197" t="s">
        <v>901</v>
      </c>
      <c r="P103" s="4"/>
      <c r="Q103" s="4"/>
      <c r="R103" s="4"/>
      <c r="S103" s="4"/>
      <c r="T103" s="4"/>
    </row>
    <row r="104" spans="1:20" ht="45" customHeight="1">
      <c r="A104" s="4"/>
      <c r="B104" s="4" t="s">
        <v>34</v>
      </c>
      <c r="C104" s="290" t="s">
        <v>639</v>
      </c>
      <c r="D104" s="290"/>
      <c r="E104" s="290"/>
      <c r="F104" s="290"/>
      <c r="G104" s="290"/>
      <c r="H104" s="290"/>
      <c r="I104" s="4" t="s">
        <v>54</v>
      </c>
      <c r="J104" s="4"/>
      <c r="K104" s="4"/>
      <c r="L104" s="4"/>
      <c r="M104" s="4"/>
      <c r="N104" s="4"/>
      <c r="O104" s="189">
        <v>50</v>
      </c>
      <c r="P104" s="4"/>
      <c r="Q104" s="4"/>
      <c r="R104" s="4"/>
      <c r="S104" s="4"/>
      <c r="T104" s="4"/>
    </row>
    <row r="105" spans="1:20" ht="45" customHeight="1">
      <c r="A105" s="4"/>
      <c r="B105" s="4" t="s">
        <v>18</v>
      </c>
      <c r="C105" s="290" t="s">
        <v>640</v>
      </c>
      <c r="D105" s="290"/>
      <c r="E105" s="290"/>
      <c r="F105" s="290"/>
      <c r="G105" s="290"/>
      <c r="H105" s="290"/>
      <c r="I105" s="4" t="s">
        <v>30</v>
      </c>
      <c r="J105" s="4"/>
      <c r="K105" s="4"/>
      <c r="L105" s="4"/>
      <c r="M105" s="4"/>
      <c r="N105" s="4"/>
      <c r="O105" s="189">
        <v>30</v>
      </c>
      <c r="P105" s="4"/>
      <c r="Q105" s="4"/>
      <c r="R105" s="4"/>
      <c r="S105" s="4"/>
      <c r="T105" s="4"/>
    </row>
    <row r="106" spans="1:20" ht="45" customHeight="1">
      <c r="A106" s="4"/>
      <c r="B106" s="4" t="s">
        <v>20</v>
      </c>
      <c r="C106" s="290" t="s">
        <v>636</v>
      </c>
      <c r="D106" s="290"/>
      <c r="E106" s="290"/>
      <c r="F106" s="290"/>
      <c r="G106" s="290"/>
      <c r="H106" s="290"/>
      <c r="I106" s="4" t="s">
        <v>30</v>
      </c>
      <c r="J106" s="4"/>
      <c r="K106" s="4"/>
      <c r="L106" s="4"/>
      <c r="M106" s="4"/>
      <c r="N106" s="4"/>
      <c r="O106" s="4">
        <v>0</v>
      </c>
      <c r="P106" s="4"/>
      <c r="Q106" s="4"/>
      <c r="R106" s="4"/>
      <c r="S106" s="4"/>
      <c r="T106" s="4"/>
    </row>
    <row r="107" spans="1:20" ht="45" customHeight="1">
      <c r="A107" s="4"/>
      <c r="B107" s="4" t="s">
        <v>22</v>
      </c>
      <c r="C107" s="290" t="s">
        <v>37</v>
      </c>
      <c r="D107" s="290"/>
      <c r="E107" s="290"/>
      <c r="F107" s="290"/>
      <c r="G107" s="290"/>
      <c r="H107" s="290"/>
      <c r="I107" s="4" t="s">
        <v>30</v>
      </c>
      <c r="J107" s="4"/>
      <c r="K107" s="4"/>
      <c r="L107" s="4"/>
      <c r="M107" s="4"/>
      <c r="N107" s="4"/>
      <c r="O107" s="4">
        <v>0</v>
      </c>
      <c r="P107" s="4"/>
      <c r="Q107" s="4"/>
      <c r="R107" s="4"/>
      <c r="S107" s="4"/>
      <c r="T107" s="4"/>
    </row>
    <row r="108" spans="1:20" ht="45" customHeight="1">
      <c r="A108" s="12"/>
      <c r="B108" s="12" t="s">
        <v>47</v>
      </c>
      <c r="C108" s="284" t="s">
        <v>149</v>
      </c>
      <c r="D108" s="285"/>
      <c r="E108" s="285"/>
      <c r="F108" s="285"/>
      <c r="G108" s="285"/>
      <c r="H108" s="286"/>
      <c r="I108" s="4" t="s">
        <v>39</v>
      </c>
      <c r="J108" s="59" t="s">
        <v>17</v>
      </c>
      <c r="K108" s="4"/>
      <c r="L108" s="12" t="s">
        <v>861</v>
      </c>
      <c r="M108" s="12" t="s">
        <v>856</v>
      </c>
      <c r="N108" s="12"/>
      <c r="O108" s="12" t="s">
        <v>859</v>
      </c>
      <c r="P108" s="12"/>
      <c r="Q108" s="12"/>
      <c r="R108" s="12"/>
      <c r="S108" s="12"/>
      <c r="T108" s="12"/>
    </row>
    <row r="109" spans="1:20" ht="45" customHeight="1" thickBot="1">
      <c r="A109" s="7"/>
      <c r="B109" s="7"/>
      <c r="C109" s="369"/>
      <c r="D109" s="370"/>
      <c r="E109" s="370"/>
      <c r="F109" s="370"/>
      <c r="G109" s="370"/>
      <c r="H109" s="371"/>
      <c r="I109" s="222"/>
      <c r="J109" s="222"/>
      <c r="K109" s="222"/>
      <c r="L109" s="7" t="s">
        <v>862</v>
      </c>
      <c r="M109" s="7" t="s">
        <v>856</v>
      </c>
      <c r="N109" s="7"/>
      <c r="O109" s="7" t="s">
        <v>860</v>
      </c>
      <c r="P109" s="7"/>
      <c r="Q109" s="7"/>
      <c r="R109" s="7"/>
      <c r="S109" s="7"/>
      <c r="T109" s="7"/>
    </row>
    <row r="110" spans="1:20" ht="45" customHeight="1">
      <c r="A110" s="160"/>
      <c r="B110" s="160" t="s">
        <v>326</v>
      </c>
      <c r="C110" s="161"/>
      <c r="D110" s="161"/>
      <c r="E110" s="161"/>
      <c r="F110" s="161"/>
      <c r="G110" s="161"/>
      <c r="H110" s="161"/>
      <c r="I110" s="161"/>
      <c r="J110" s="162"/>
      <c r="K110" s="163"/>
      <c r="L110" s="160"/>
      <c r="M110" s="160"/>
      <c r="N110" s="160"/>
      <c r="O110" s="160"/>
      <c r="P110" s="160"/>
      <c r="Q110" s="160"/>
      <c r="R110" s="160"/>
      <c r="S110" s="160"/>
      <c r="T110" s="160"/>
    </row>
    <row r="111" spans="1:20" ht="45" customHeight="1">
      <c r="A111" s="3" t="s">
        <v>848</v>
      </c>
      <c r="B111" s="3">
        <v>11</v>
      </c>
      <c r="C111" s="389" t="s">
        <v>758</v>
      </c>
      <c r="D111" s="389"/>
      <c r="E111" s="389"/>
      <c r="F111" s="389"/>
      <c r="G111" s="389"/>
      <c r="H111" s="389"/>
      <c r="I111" s="4"/>
      <c r="J111" s="3"/>
      <c r="K111" s="4"/>
      <c r="L111" s="3"/>
      <c r="M111" s="3"/>
      <c r="N111" s="3"/>
      <c r="O111" s="3"/>
      <c r="P111" s="3"/>
      <c r="Q111" s="90" t="s">
        <v>1159</v>
      </c>
      <c r="R111" s="215" t="s">
        <v>1160</v>
      </c>
      <c r="S111" s="206" t="s">
        <v>1087</v>
      </c>
      <c r="T111" s="218" t="s">
        <v>1088</v>
      </c>
    </row>
    <row r="112" spans="1:20" ht="45" customHeight="1">
      <c r="A112" s="4"/>
      <c r="B112" s="4" t="s">
        <v>16</v>
      </c>
      <c r="C112" s="284" t="s">
        <v>87</v>
      </c>
      <c r="D112" s="285"/>
      <c r="E112" s="285"/>
      <c r="F112" s="285"/>
      <c r="G112" s="285"/>
      <c r="H112" s="286"/>
      <c r="I112" s="4" t="s">
        <v>327</v>
      </c>
      <c r="J112" s="3"/>
      <c r="K112" s="4"/>
      <c r="L112" s="93"/>
      <c r="M112" s="93"/>
      <c r="N112" s="93"/>
      <c r="O112" s="93"/>
      <c r="P112" s="4"/>
      <c r="Q112" s="4"/>
      <c r="R112" s="4"/>
      <c r="S112" s="4"/>
      <c r="T112" s="4"/>
    </row>
    <row r="113" spans="1:20" ht="45" customHeight="1">
      <c r="C113" s="363" t="s">
        <v>379</v>
      </c>
      <c r="D113" s="363"/>
      <c r="E113" s="57" t="s">
        <v>752</v>
      </c>
      <c r="F113" s="312" t="s">
        <v>741</v>
      </c>
      <c r="G113" s="312"/>
      <c r="H113" s="57" t="s">
        <v>589</v>
      </c>
      <c r="I113" s="32"/>
      <c r="J113" s="112" t="s">
        <v>742</v>
      </c>
      <c r="K113" s="4" t="s">
        <v>588</v>
      </c>
      <c r="L113" s="15" t="s">
        <v>1118</v>
      </c>
      <c r="M113" s="15" t="s">
        <v>54</v>
      </c>
      <c r="N113" s="15"/>
      <c r="O113" s="15"/>
      <c r="P113" s="4"/>
    </row>
    <row r="114" spans="1:20" ht="45" customHeight="1">
      <c r="A114" s="4"/>
      <c r="B114" s="4" t="s">
        <v>31</v>
      </c>
      <c r="C114" s="292" t="s">
        <v>602</v>
      </c>
      <c r="D114" s="293"/>
      <c r="E114" s="78"/>
      <c r="F114" s="300"/>
      <c r="G114" s="300"/>
      <c r="H114" s="111" t="e">
        <f>(E114-F114)/E114*100</f>
        <v>#DIV/0!</v>
      </c>
      <c r="I114" s="32"/>
      <c r="J114" s="19" t="s">
        <v>19</v>
      </c>
      <c r="K114" s="4"/>
      <c r="L114" s="15" t="s">
        <v>1147</v>
      </c>
      <c r="M114" s="15" t="s">
        <v>856</v>
      </c>
      <c r="N114" s="15"/>
      <c r="O114" s="57" t="s">
        <v>1149</v>
      </c>
      <c r="P114" s="4"/>
      <c r="Q114" s="4"/>
      <c r="R114" s="4"/>
      <c r="S114" s="4"/>
      <c r="T114" s="4"/>
    </row>
    <row r="115" spans="1:20" ht="45" customHeight="1">
      <c r="A115" s="4"/>
      <c r="B115" s="4"/>
      <c r="C115" s="292"/>
      <c r="D115" s="293"/>
      <c r="E115" s="293"/>
      <c r="F115" s="293"/>
      <c r="G115" s="293"/>
      <c r="H115" s="294"/>
      <c r="I115" s="32"/>
      <c r="J115" s="14"/>
      <c r="K115" s="4"/>
      <c r="L115" s="15" t="s">
        <v>1148</v>
      </c>
      <c r="M115" s="15" t="s">
        <v>856</v>
      </c>
      <c r="N115" s="15"/>
      <c r="O115" s="57">
        <v>20</v>
      </c>
      <c r="P115" s="4"/>
      <c r="Q115" s="4"/>
      <c r="R115" s="4"/>
      <c r="S115" s="4"/>
      <c r="T115" s="4"/>
    </row>
    <row r="116" spans="1:20" ht="45" customHeight="1">
      <c r="A116" s="4"/>
      <c r="B116" s="4"/>
      <c r="C116" s="292"/>
      <c r="D116" s="293"/>
      <c r="E116" s="293"/>
      <c r="F116" s="293"/>
      <c r="G116" s="293"/>
      <c r="H116" s="294"/>
      <c r="I116" s="32"/>
      <c r="J116" s="14"/>
      <c r="K116" s="4"/>
      <c r="L116" s="15" t="s">
        <v>37</v>
      </c>
      <c r="M116" s="15" t="s">
        <v>856</v>
      </c>
      <c r="N116" s="15"/>
      <c r="O116" s="57">
        <v>0</v>
      </c>
      <c r="P116" s="4"/>
      <c r="Q116" s="4"/>
      <c r="R116" s="4"/>
      <c r="S116" s="4"/>
      <c r="T116" s="4"/>
    </row>
    <row r="117" spans="1:20" ht="45" customHeight="1">
      <c r="A117" s="4"/>
      <c r="B117" s="4" t="s">
        <v>33</v>
      </c>
      <c r="C117" s="292" t="s">
        <v>745</v>
      </c>
      <c r="D117" s="293"/>
      <c r="E117" s="78"/>
      <c r="F117" s="300"/>
      <c r="G117" s="300"/>
      <c r="H117" s="111" t="e">
        <f>(E117-F117)/E117*100</f>
        <v>#DIV/0!</v>
      </c>
      <c r="I117" s="32"/>
      <c r="J117" s="19" t="s">
        <v>19</v>
      </c>
      <c r="K117" s="4"/>
      <c r="L117" s="15" t="s">
        <v>1119</v>
      </c>
      <c r="M117" s="15" t="s">
        <v>54</v>
      </c>
      <c r="N117" s="15"/>
      <c r="O117" s="260"/>
      <c r="P117" s="4"/>
      <c r="Q117" s="4"/>
      <c r="R117" s="4"/>
      <c r="S117" s="4"/>
      <c r="T117" s="4"/>
    </row>
    <row r="118" spans="1:20" ht="45" customHeight="1">
      <c r="A118" s="4"/>
      <c r="B118" s="4"/>
      <c r="C118" s="292"/>
      <c r="D118" s="293"/>
      <c r="E118" s="293"/>
      <c r="F118" s="293"/>
      <c r="G118" s="293"/>
      <c r="H118" s="294"/>
      <c r="I118" s="32"/>
      <c r="J118" s="14"/>
      <c r="K118" s="4"/>
      <c r="L118" s="15" t="s">
        <v>1147</v>
      </c>
      <c r="M118" s="15" t="s">
        <v>856</v>
      </c>
      <c r="N118" s="15"/>
      <c r="O118" s="57" t="s">
        <v>1149</v>
      </c>
      <c r="P118" s="4"/>
      <c r="Q118" s="4"/>
      <c r="R118" s="4"/>
      <c r="S118" s="4"/>
      <c r="T118" s="4"/>
    </row>
    <row r="119" spans="1:20" ht="45" customHeight="1">
      <c r="A119" s="4"/>
      <c r="B119" s="4"/>
      <c r="C119" s="292"/>
      <c r="D119" s="293"/>
      <c r="E119" s="293"/>
      <c r="F119" s="293"/>
      <c r="G119" s="293"/>
      <c r="H119" s="294"/>
      <c r="I119" s="32"/>
      <c r="J119" s="14"/>
      <c r="K119" s="4"/>
      <c r="L119" s="15" t="s">
        <v>1148</v>
      </c>
      <c r="M119" s="15" t="s">
        <v>856</v>
      </c>
      <c r="N119" s="15"/>
      <c r="O119" s="57">
        <v>20</v>
      </c>
      <c r="P119" s="4"/>
      <c r="Q119" s="4"/>
      <c r="R119" s="4"/>
      <c r="S119" s="4"/>
      <c r="T119" s="4"/>
    </row>
    <row r="120" spans="1:20" ht="45" customHeight="1">
      <c r="A120" s="4"/>
      <c r="B120" s="4"/>
      <c r="C120" s="292"/>
      <c r="D120" s="293"/>
      <c r="E120" s="293"/>
      <c r="F120" s="293"/>
      <c r="G120" s="293"/>
      <c r="H120" s="294"/>
      <c r="I120" s="32"/>
      <c r="J120" s="14"/>
      <c r="K120" s="4"/>
      <c r="L120" s="15" t="s">
        <v>37</v>
      </c>
      <c r="M120" s="15" t="s">
        <v>856</v>
      </c>
      <c r="N120" s="15"/>
      <c r="O120" s="57">
        <v>0</v>
      </c>
      <c r="P120" s="4"/>
      <c r="Q120" s="4"/>
      <c r="R120" s="4"/>
      <c r="S120" s="4"/>
      <c r="T120" s="4"/>
    </row>
    <row r="121" spans="1:20" ht="45" customHeight="1">
      <c r="A121" s="4"/>
      <c r="B121" s="4" t="s">
        <v>34</v>
      </c>
      <c r="C121" s="292" t="s">
        <v>743</v>
      </c>
      <c r="D121" s="293"/>
      <c r="E121" s="78"/>
      <c r="F121" s="300"/>
      <c r="G121" s="300"/>
      <c r="H121" s="111" t="e">
        <f t="shared" ref="H121:H129" si="0">(E121-F121)/E121*100</f>
        <v>#DIV/0!</v>
      </c>
      <c r="I121" s="32"/>
      <c r="J121" s="19" t="s">
        <v>19</v>
      </c>
      <c r="K121" s="4" t="s">
        <v>511</v>
      </c>
      <c r="L121" s="15" t="s">
        <v>1120</v>
      </c>
      <c r="M121" s="15" t="s">
        <v>54</v>
      </c>
      <c r="N121" s="15"/>
      <c r="O121" s="260"/>
      <c r="P121" s="4"/>
      <c r="Q121" s="4"/>
      <c r="R121" s="4"/>
      <c r="S121" s="4"/>
      <c r="T121" s="4"/>
    </row>
    <row r="122" spans="1:20" ht="45" customHeight="1">
      <c r="A122" s="4"/>
      <c r="B122" s="4"/>
      <c r="C122" s="292" t="s">
        <v>746</v>
      </c>
      <c r="D122" s="293"/>
      <c r="E122" s="78"/>
      <c r="F122" s="300"/>
      <c r="G122" s="300"/>
      <c r="H122" s="111" t="e">
        <f t="shared" si="0"/>
        <v>#DIV/0!</v>
      </c>
      <c r="I122" s="32"/>
      <c r="J122" s="14"/>
      <c r="K122" s="4" t="s">
        <v>747</v>
      </c>
      <c r="L122" s="15" t="s">
        <v>1147</v>
      </c>
      <c r="M122" s="15" t="s">
        <v>856</v>
      </c>
      <c r="N122" s="15"/>
      <c r="O122" s="57" t="s">
        <v>1149</v>
      </c>
      <c r="P122" s="4"/>
      <c r="Q122" s="90" t="s">
        <v>1208</v>
      </c>
      <c r="R122" s="215" t="s">
        <v>1207</v>
      </c>
      <c r="S122" s="235" t="s">
        <v>1209</v>
      </c>
      <c r="T122" s="4"/>
    </row>
    <row r="123" spans="1:20" ht="45" customHeight="1">
      <c r="A123" s="4"/>
      <c r="B123" s="4"/>
      <c r="C123" s="292"/>
      <c r="D123" s="293"/>
      <c r="E123" s="293"/>
      <c r="F123" s="293"/>
      <c r="G123" s="293"/>
      <c r="H123" s="294"/>
      <c r="I123" s="32"/>
      <c r="J123" s="14"/>
      <c r="K123" s="4"/>
      <c r="L123" s="15" t="s">
        <v>1148</v>
      </c>
      <c r="M123" s="15" t="s">
        <v>856</v>
      </c>
      <c r="N123" s="15"/>
      <c r="O123" s="57">
        <v>20</v>
      </c>
      <c r="P123" s="4"/>
      <c r="Q123" s="215"/>
      <c r="R123" s="215"/>
      <c r="S123" s="206"/>
      <c r="T123" s="4"/>
    </row>
    <row r="124" spans="1:20" ht="45" customHeight="1">
      <c r="A124" s="4"/>
      <c r="B124" s="4"/>
      <c r="C124" s="292"/>
      <c r="D124" s="293"/>
      <c r="E124" s="293"/>
      <c r="F124" s="293"/>
      <c r="G124" s="293"/>
      <c r="H124" s="294"/>
      <c r="I124" s="32"/>
      <c r="J124" s="14"/>
      <c r="K124" s="4"/>
      <c r="L124" s="15" t="s">
        <v>37</v>
      </c>
      <c r="M124" s="15" t="s">
        <v>856</v>
      </c>
      <c r="N124" s="15"/>
      <c r="O124" s="57">
        <v>0</v>
      </c>
      <c r="P124" s="4"/>
      <c r="Q124" s="215"/>
      <c r="R124" s="215"/>
      <c r="S124" s="206"/>
      <c r="T124" s="4"/>
    </row>
    <row r="125" spans="1:20" ht="45" customHeight="1">
      <c r="A125" s="4"/>
      <c r="B125" s="4" t="s">
        <v>35</v>
      </c>
      <c r="C125" s="292" t="s">
        <v>744</v>
      </c>
      <c r="D125" s="293"/>
      <c r="E125" s="78"/>
      <c r="F125" s="300"/>
      <c r="G125" s="300"/>
      <c r="H125" s="111" t="e">
        <f t="shared" si="0"/>
        <v>#DIV/0!</v>
      </c>
      <c r="I125" s="32"/>
      <c r="J125" s="19" t="s">
        <v>19</v>
      </c>
      <c r="K125" s="4"/>
      <c r="L125" s="15" t="s">
        <v>744</v>
      </c>
      <c r="M125" s="15" t="s">
        <v>54</v>
      </c>
      <c r="N125" s="15"/>
      <c r="O125" s="260"/>
      <c r="P125" s="4"/>
      <c r="Q125" s="4"/>
      <c r="R125" s="4"/>
      <c r="S125" s="4"/>
      <c r="T125" s="4"/>
    </row>
    <row r="126" spans="1:20" ht="45" customHeight="1">
      <c r="A126" s="4"/>
      <c r="B126" s="4"/>
      <c r="C126" s="292"/>
      <c r="D126" s="293"/>
      <c r="E126" s="293"/>
      <c r="F126" s="293"/>
      <c r="G126" s="293"/>
      <c r="H126" s="294"/>
      <c r="I126" s="32"/>
      <c r="J126" s="14"/>
      <c r="K126" s="4"/>
      <c r="L126" s="15" t="s">
        <v>1147</v>
      </c>
      <c r="M126" s="15" t="s">
        <v>856</v>
      </c>
      <c r="N126" s="15"/>
      <c r="O126" s="57" t="s">
        <v>1149</v>
      </c>
      <c r="P126" s="4"/>
      <c r="Q126" s="4"/>
      <c r="R126" s="4"/>
      <c r="S126" s="4"/>
      <c r="T126" s="4"/>
    </row>
    <row r="127" spans="1:20" ht="45" customHeight="1">
      <c r="A127" s="4"/>
      <c r="B127" s="4"/>
      <c r="C127" s="292"/>
      <c r="D127" s="293"/>
      <c r="E127" s="293"/>
      <c r="F127" s="293"/>
      <c r="G127" s="293"/>
      <c r="H127" s="294"/>
      <c r="I127" s="32"/>
      <c r="J127" s="14"/>
      <c r="K127" s="4"/>
      <c r="L127" s="15" t="s">
        <v>1148</v>
      </c>
      <c r="M127" s="15" t="s">
        <v>856</v>
      </c>
      <c r="N127" s="15"/>
      <c r="O127" s="57">
        <v>20</v>
      </c>
      <c r="P127" s="4"/>
      <c r="Q127" s="4"/>
      <c r="R127" s="4"/>
      <c r="S127" s="4"/>
      <c r="T127" s="4"/>
    </row>
    <row r="128" spans="1:20" ht="45" customHeight="1">
      <c r="A128" s="4"/>
      <c r="B128" s="4"/>
      <c r="C128" s="292"/>
      <c r="D128" s="293"/>
      <c r="E128" s="293"/>
      <c r="F128" s="293"/>
      <c r="G128" s="293"/>
      <c r="H128" s="294"/>
      <c r="I128" s="32"/>
      <c r="J128" s="14"/>
      <c r="K128" s="4"/>
      <c r="L128" s="15" t="s">
        <v>37</v>
      </c>
      <c r="M128" s="15" t="s">
        <v>856</v>
      </c>
      <c r="N128" s="15"/>
      <c r="O128" s="57">
        <v>0</v>
      </c>
      <c r="P128" s="4"/>
      <c r="Q128" s="4"/>
      <c r="R128" s="4"/>
      <c r="S128" s="4"/>
      <c r="T128" s="4"/>
    </row>
    <row r="129" spans="1:20" ht="45" customHeight="1">
      <c r="A129" s="4"/>
      <c r="B129" s="4" t="s">
        <v>63</v>
      </c>
      <c r="C129" s="292" t="s">
        <v>328</v>
      </c>
      <c r="D129" s="293"/>
      <c r="E129" s="78"/>
      <c r="F129" s="300"/>
      <c r="G129" s="300"/>
      <c r="H129" s="111" t="e">
        <f t="shared" si="0"/>
        <v>#DIV/0!</v>
      </c>
      <c r="I129" s="32"/>
      <c r="J129" s="19" t="s">
        <v>19</v>
      </c>
      <c r="K129" s="4"/>
      <c r="L129" s="15" t="s">
        <v>328</v>
      </c>
      <c r="M129" s="15" t="s">
        <v>54</v>
      </c>
      <c r="N129" s="15"/>
      <c r="O129" s="260"/>
      <c r="P129" s="4"/>
      <c r="Q129" s="4"/>
      <c r="R129" s="4"/>
      <c r="S129" s="4"/>
      <c r="T129" s="4"/>
    </row>
    <row r="130" spans="1:20" ht="45" customHeight="1">
      <c r="A130" s="4"/>
      <c r="B130" s="4"/>
      <c r="C130" s="292"/>
      <c r="D130" s="293"/>
      <c r="E130" s="293"/>
      <c r="F130" s="293"/>
      <c r="G130" s="293"/>
      <c r="H130" s="294"/>
      <c r="I130" s="32"/>
      <c r="J130" s="14"/>
      <c r="K130" s="4"/>
      <c r="L130" s="15" t="s">
        <v>1147</v>
      </c>
      <c r="M130" s="15" t="s">
        <v>856</v>
      </c>
      <c r="N130" s="15"/>
      <c r="O130" s="57" t="s">
        <v>1149</v>
      </c>
      <c r="P130" s="4"/>
      <c r="Q130" s="4"/>
      <c r="R130" s="4"/>
      <c r="S130" s="4"/>
      <c r="T130" s="4"/>
    </row>
    <row r="131" spans="1:20" ht="45" customHeight="1">
      <c r="A131" s="4"/>
      <c r="B131" s="4"/>
      <c r="C131" s="292"/>
      <c r="D131" s="293"/>
      <c r="E131" s="293"/>
      <c r="F131" s="293"/>
      <c r="G131" s="293"/>
      <c r="H131" s="294"/>
      <c r="I131" s="32"/>
      <c r="J131" s="14"/>
      <c r="K131" s="4"/>
      <c r="L131" s="15" t="s">
        <v>1148</v>
      </c>
      <c r="M131" s="15" t="s">
        <v>856</v>
      </c>
      <c r="N131" s="15"/>
      <c r="O131" s="57">
        <v>20</v>
      </c>
      <c r="P131" s="4"/>
      <c r="Q131" s="4"/>
      <c r="R131" s="4"/>
      <c r="S131" s="4"/>
      <c r="T131" s="4"/>
    </row>
    <row r="132" spans="1:20" ht="45" customHeight="1">
      <c r="A132" s="4"/>
      <c r="B132" s="4"/>
      <c r="C132" s="292"/>
      <c r="D132" s="293"/>
      <c r="E132" s="293"/>
      <c r="F132" s="293"/>
      <c r="G132" s="293"/>
      <c r="H132" s="294"/>
      <c r="I132" s="32"/>
      <c r="J132" s="14"/>
      <c r="K132" s="4"/>
      <c r="L132" s="15" t="s">
        <v>37</v>
      </c>
      <c r="M132" s="15" t="s">
        <v>856</v>
      </c>
      <c r="N132" s="15"/>
      <c r="O132" s="57">
        <v>0</v>
      </c>
      <c r="P132" s="4"/>
      <c r="Q132" s="4"/>
      <c r="R132" s="4"/>
      <c r="S132" s="4"/>
      <c r="T132" s="4"/>
    </row>
    <row r="133" spans="1:20" ht="45" customHeight="1">
      <c r="A133" s="4"/>
      <c r="B133" s="4" t="s">
        <v>184</v>
      </c>
      <c r="C133" s="284" t="s">
        <v>380</v>
      </c>
      <c r="D133" s="285"/>
      <c r="E133" s="285"/>
      <c r="F133" s="285"/>
      <c r="G133" s="285"/>
      <c r="H133" s="286"/>
      <c r="I133" s="33" t="s">
        <v>1211</v>
      </c>
      <c r="J133" s="22" t="s">
        <v>17</v>
      </c>
      <c r="K133" s="4"/>
      <c r="L133" s="4"/>
      <c r="M133" s="4"/>
      <c r="N133" s="4"/>
      <c r="O133" s="17" t="s">
        <v>902</v>
      </c>
      <c r="P133" s="4"/>
      <c r="Q133" s="4"/>
      <c r="R133" s="4"/>
      <c r="S133" s="4"/>
      <c r="T133" s="4"/>
    </row>
    <row r="134" spans="1:20" ht="45" customHeight="1">
      <c r="A134" s="4"/>
      <c r="B134" s="4"/>
      <c r="C134" s="290" t="s">
        <v>752</v>
      </c>
      <c r="D134" s="290"/>
      <c r="E134" s="290"/>
      <c r="F134" s="290"/>
      <c r="G134" s="290"/>
      <c r="H134" s="290"/>
      <c r="I134" s="33" t="s">
        <v>1230</v>
      </c>
      <c r="J134" s="25" t="s">
        <v>23</v>
      </c>
      <c r="K134" s="4"/>
      <c r="L134" s="4"/>
      <c r="M134" s="4"/>
      <c r="N134" s="4"/>
      <c r="O134" s="17"/>
      <c r="P134" s="4"/>
      <c r="Q134" s="4"/>
      <c r="R134" s="4"/>
      <c r="S134" s="4"/>
      <c r="T134" s="4"/>
    </row>
    <row r="135" spans="1:20" ht="45" customHeight="1">
      <c r="A135" s="4"/>
      <c r="B135" s="4"/>
      <c r="C135" s="290" t="s">
        <v>741</v>
      </c>
      <c r="D135" s="290"/>
      <c r="E135" s="290"/>
      <c r="F135" s="290"/>
      <c r="G135" s="290"/>
      <c r="H135" s="290"/>
      <c r="I135" s="33" t="s">
        <v>1230</v>
      </c>
      <c r="J135" s="25" t="s">
        <v>23</v>
      </c>
      <c r="K135" s="4"/>
      <c r="L135" s="4"/>
      <c r="M135" s="4"/>
      <c r="N135" s="4"/>
      <c r="O135" s="17"/>
      <c r="P135" s="4"/>
      <c r="Q135" s="4"/>
      <c r="R135" s="4"/>
      <c r="S135" s="4"/>
      <c r="T135" s="4"/>
    </row>
    <row r="136" spans="1:20" ht="45" customHeight="1">
      <c r="A136" s="4"/>
      <c r="B136" s="4" t="s">
        <v>18</v>
      </c>
      <c r="C136" s="290" t="s">
        <v>329</v>
      </c>
      <c r="D136" s="290"/>
      <c r="E136" s="290"/>
      <c r="F136" s="290"/>
      <c r="G136" s="290"/>
      <c r="H136" s="290"/>
      <c r="I136" s="4" t="s">
        <v>112</v>
      </c>
      <c r="J136" s="41"/>
      <c r="K136" s="4"/>
      <c r="L136" s="4"/>
      <c r="M136" s="4"/>
      <c r="N136" s="4"/>
      <c r="O136" s="4">
        <v>100</v>
      </c>
      <c r="P136" s="4"/>
      <c r="Q136" s="4"/>
      <c r="R136" s="4"/>
      <c r="S136" s="4"/>
      <c r="T136" s="4"/>
    </row>
    <row r="137" spans="1:20" ht="45" customHeight="1">
      <c r="A137" s="4"/>
      <c r="B137" s="4" t="s">
        <v>20</v>
      </c>
      <c r="C137" s="290" t="s">
        <v>37</v>
      </c>
      <c r="D137" s="290"/>
      <c r="E137" s="290"/>
      <c r="F137" s="290"/>
      <c r="G137" s="290"/>
      <c r="H137" s="290"/>
      <c r="I137" s="4" t="s">
        <v>112</v>
      </c>
      <c r="J137" s="4"/>
      <c r="K137" s="4"/>
      <c r="L137" s="4"/>
      <c r="M137" s="4"/>
      <c r="N137" s="4"/>
      <c r="O137" s="4">
        <v>0</v>
      </c>
      <c r="P137" s="4"/>
      <c r="Q137" s="4"/>
      <c r="R137" s="4"/>
      <c r="S137" s="4"/>
      <c r="T137" s="4"/>
    </row>
    <row r="138" spans="1:20" ht="45" customHeight="1">
      <c r="A138" s="12"/>
      <c r="B138" s="12" t="s">
        <v>22</v>
      </c>
      <c r="C138" s="284" t="s">
        <v>149</v>
      </c>
      <c r="D138" s="285"/>
      <c r="E138" s="285"/>
      <c r="F138" s="285"/>
      <c r="G138" s="285"/>
      <c r="H138" s="286"/>
      <c r="I138" s="4" t="s">
        <v>39</v>
      </c>
      <c r="J138" s="59" t="s">
        <v>17</v>
      </c>
      <c r="K138" s="4"/>
      <c r="L138" s="12" t="s">
        <v>861</v>
      </c>
      <c r="M138" s="12" t="s">
        <v>856</v>
      </c>
      <c r="N138" s="12"/>
      <c r="O138" s="12" t="s">
        <v>859</v>
      </c>
      <c r="P138" s="12"/>
      <c r="Q138" s="12"/>
      <c r="R138" s="12"/>
      <c r="S138" s="12"/>
      <c r="T138" s="12"/>
    </row>
    <row r="139" spans="1:20" ht="45" customHeight="1" thickBot="1">
      <c r="A139" s="7"/>
      <c r="B139" s="7"/>
      <c r="C139" s="369"/>
      <c r="D139" s="370"/>
      <c r="E139" s="370"/>
      <c r="F139" s="370"/>
      <c r="G139" s="370"/>
      <c r="H139" s="371"/>
      <c r="I139" s="222"/>
      <c r="J139" s="222"/>
      <c r="K139" s="222"/>
      <c r="L139" s="7" t="s">
        <v>862</v>
      </c>
      <c r="M139" s="7" t="s">
        <v>856</v>
      </c>
      <c r="N139" s="7"/>
      <c r="O139" s="7" t="s">
        <v>860</v>
      </c>
      <c r="P139" s="7"/>
      <c r="Q139" s="7"/>
      <c r="R139" s="7"/>
      <c r="S139" s="7"/>
      <c r="T139" s="7"/>
    </row>
    <row r="140" spans="1:20" ht="45" customHeight="1">
      <c r="A140" s="9" t="s">
        <v>848</v>
      </c>
      <c r="B140" s="9">
        <v>12</v>
      </c>
      <c r="C140" s="325" t="s">
        <v>330</v>
      </c>
      <c r="D140" s="325"/>
      <c r="E140" s="325"/>
      <c r="F140" s="325"/>
      <c r="G140" s="325"/>
      <c r="H140" s="325"/>
      <c r="I140" s="4"/>
      <c r="J140" s="4"/>
      <c r="K140" s="4"/>
      <c r="L140" s="9"/>
      <c r="M140" s="9"/>
      <c r="N140" s="9"/>
      <c r="O140" s="9"/>
      <c r="P140" s="9"/>
      <c r="Q140" s="90" t="s">
        <v>1210</v>
      </c>
      <c r="R140" s="215" t="s">
        <v>1160</v>
      </c>
      <c r="S140" s="206" t="s">
        <v>1125</v>
      </c>
      <c r="T140" s="210" t="s">
        <v>1089</v>
      </c>
    </row>
    <row r="141" spans="1:20" ht="45" customHeight="1">
      <c r="A141" s="3"/>
      <c r="B141" s="3" t="s">
        <v>16</v>
      </c>
      <c r="C141" s="284" t="s">
        <v>87</v>
      </c>
      <c r="D141" s="285"/>
      <c r="E141" s="285"/>
      <c r="F141" s="285"/>
      <c r="G141" s="285"/>
      <c r="H141" s="286"/>
      <c r="I141" s="4" t="s">
        <v>112</v>
      </c>
      <c r="J141" s="4"/>
      <c r="K141" s="4" t="s">
        <v>512</v>
      </c>
      <c r="L141" s="3"/>
      <c r="M141" s="3"/>
      <c r="N141" s="3"/>
      <c r="O141" s="3"/>
      <c r="P141" s="3"/>
      <c r="Q141" s="3"/>
      <c r="R141" s="3"/>
      <c r="S141" s="3"/>
      <c r="T141" s="3"/>
    </row>
    <row r="142" spans="1:20" ht="45" customHeight="1">
      <c r="A142" s="32"/>
      <c r="B142" s="32"/>
      <c r="C142" s="284"/>
      <c r="D142" s="285"/>
      <c r="E142" s="285"/>
      <c r="F142" s="285"/>
      <c r="G142" s="285"/>
      <c r="H142" s="286"/>
      <c r="I142" s="32"/>
      <c r="J142" s="4"/>
      <c r="K142" s="4"/>
      <c r="L142" s="195" t="s">
        <v>978</v>
      </c>
      <c r="M142" s="32" t="s">
        <v>327</v>
      </c>
      <c r="N142" s="32"/>
      <c r="O142" s="32"/>
      <c r="P142" s="32"/>
      <c r="Q142" s="32"/>
      <c r="R142" s="32"/>
      <c r="S142" s="32"/>
      <c r="T142" s="32"/>
    </row>
    <row r="143" spans="1:20" ht="45" customHeight="1">
      <c r="A143" s="9"/>
      <c r="B143" s="9"/>
      <c r="C143" s="284"/>
      <c r="D143" s="285"/>
      <c r="E143" s="285"/>
      <c r="F143" s="285"/>
      <c r="G143" s="285"/>
      <c r="H143" s="286"/>
      <c r="I143" s="4"/>
      <c r="J143" s="14"/>
      <c r="K143" s="4"/>
      <c r="L143" s="4" t="s">
        <v>1425</v>
      </c>
      <c r="M143" s="10" t="s">
        <v>54</v>
      </c>
      <c r="N143" s="9"/>
      <c r="O143" s="57">
        <v>25</v>
      </c>
      <c r="P143" s="9"/>
      <c r="Q143" s="9"/>
      <c r="R143" s="9"/>
      <c r="S143" s="9"/>
      <c r="T143" s="9"/>
    </row>
    <row r="144" spans="1:20" ht="45" customHeight="1">
      <c r="A144" s="9"/>
      <c r="B144" s="9"/>
      <c r="C144" s="284"/>
      <c r="D144" s="285"/>
      <c r="E144" s="285"/>
      <c r="F144" s="285"/>
      <c r="G144" s="285"/>
      <c r="H144" s="286"/>
      <c r="I144" s="4"/>
      <c r="J144" s="14"/>
      <c r="K144" s="4"/>
      <c r="L144" s="4" t="s">
        <v>1426</v>
      </c>
      <c r="M144" s="32" t="s">
        <v>54</v>
      </c>
      <c r="N144" s="9"/>
      <c r="O144" s="57">
        <v>25</v>
      </c>
      <c r="P144" s="9"/>
      <c r="Q144" s="9"/>
      <c r="R144" s="9"/>
      <c r="S144" s="9"/>
      <c r="T144" s="9"/>
    </row>
    <row r="145" spans="1:20" ht="45" customHeight="1">
      <c r="A145" s="9"/>
      <c r="B145" s="9"/>
      <c r="C145" s="284"/>
      <c r="D145" s="285"/>
      <c r="E145" s="285"/>
      <c r="F145" s="285"/>
      <c r="G145" s="285"/>
      <c r="H145" s="286"/>
      <c r="I145" s="4"/>
      <c r="J145" s="14"/>
      <c r="K145" s="4"/>
      <c r="L145" s="4" t="s">
        <v>1427</v>
      </c>
      <c r="M145" s="32" t="s">
        <v>54</v>
      </c>
      <c r="N145" s="9"/>
      <c r="O145" s="57">
        <v>25</v>
      </c>
      <c r="P145" s="9"/>
      <c r="Q145" s="9"/>
      <c r="R145" s="9"/>
      <c r="S145" s="9"/>
      <c r="T145" s="9"/>
    </row>
    <row r="146" spans="1:20" ht="45" customHeight="1">
      <c r="A146" s="9"/>
      <c r="B146" s="9"/>
      <c r="C146" s="284"/>
      <c r="D146" s="285"/>
      <c r="E146" s="285"/>
      <c r="F146" s="285"/>
      <c r="G146" s="285"/>
      <c r="H146" s="286"/>
      <c r="I146" s="4"/>
      <c r="J146" s="14"/>
      <c r="K146" s="4"/>
      <c r="L146" s="4" t="s">
        <v>1428</v>
      </c>
      <c r="M146" s="32" t="s">
        <v>54</v>
      </c>
      <c r="N146" s="9"/>
      <c r="O146" s="57">
        <v>25</v>
      </c>
      <c r="P146" s="9"/>
      <c r="Q146" s="9"/>
      <c r="R146" s="9"/>
      <c r="S146" s="9"/>
      <c r="T146" s="9"/>
    </row>
    <row r="147" spans="1:20" ht="45" customHeight="1">
      <c r="A147" s="9"/>
      <c r="B147" s="9"/>
      <c r="C147" s="284"/>
      <c r="D147" s="285"/>
      <c r="E147" s="285"/>
      <c r="F147" s="285"/>
      <c r="G147" s="285"/>
      <c r="H147" s="286"/>
      <c r="I147" s="4"/>
      <c r="J147" s="14"/>
      <c r="K147" s="4"/>
      <c r="L147" s="4" t="s">
        <v>1424</v>
      </c>
      <c r="M147" s="32" t="s">
        <v>327</v>
      </c>
      <c r="N147" s="9"/>
      <c r="O147" s="57">
        <v>0</v>
      </c>
      <c r="P147" s="9"/>
      <c r="Q147" s="9"/>
      <c r="R147" s="9"/>
      <c r="S147" s="9"/>
      <c r="T147" s="9"/>
    </row>
    <row r="148" spans="1:20" ht="45" customHeight="1">
      <c r="A148" s="9"/>
      <c r="B148" s="9"/>
      <c r="C148" s="284"/>
      <c r="D148" s="285"/>
      <c r="E148" s="285"/>
      <c r="F148" s="285"/>
      <c r="G148" s="285"/>
      <c r="H148" s="286"/>
      <c r="I148" s="4"/>
      <c r="J148" s="14"/>
      <c r="K148" s="90"/>
      <c r="L148" s="9"/>
      <c r="M148" s="9"/>
      <c r="N148" s="9"/>
      <c r="O148" s="225" t="s">
        <v>902</v>
      </c>
      <c r="P148" s="9"/>
      <c r="Q148" s="9"/>
      <c r="R148" s="9"/>
      <c r="S148" s="9"/>
      <c r="T148" s="9"/>
    </row>
    <row r="149" spans="1:20" ht="45" customHeight="1">
      <c r="A149" s="4"/>
      <c r="B149" s="4" t="s">
        <v>18</v>
      </c>
      <c r="C149" s="290" t="s">
        <v>37</v>
      </c>
      <c r="D149" s="290"/>
      <c r="E149" s="290"/>
      <c r="F149" s="290"/>
      <c r="G149" s="290"/>
      <c r="H149" s="290"/>
      <c r="I149" s="4" t="s">
        <v>112</v>
      </c>
      <c r="J149" s="4"/>
      <c r="K149" s="4"/>
      <c r="L149" s="4"/>
      <c r="M149" s="4"/>
      <c r="N149" s="4"/>
      <c r="O149" s="4">
        <v>0</v>
      </c>
      <c r="P149" s="4"/>
      <c r="Q149" s="4"/>
      <c r="R149" s="4"/>
      <c r="S149" s="4"/>
      <c r="T149" s="4"/>
    </row>
    <row r="150" spans="1:20" ht="45" customHeight="1">
      <c r="A150" s="12"/>
      <c r="B150" s="12" t="s">
        <v>20</v>
      </c>
      <c r="C150" s="284" t="s">
        <v>149</v>
      </c>
      <c r="D150" s="285"/>
      <c r="E150" s="285"/>
      <c r="F150" s="285"/>
      <c r="G150" s="285"/>
      <c r="H150" s="286"/>
      <c r="I150" s="4" t="s">
        <v>39</v>
      </c>
      <c r="J150" s="59" t="s">
        <v>17</v>
      </c>
      <c r="K150" s="4"/>
      <c r="L150" s="12" t="s">
        <v>861</v>
      </c>
      <c r="M150" s="12" t="s">
        <v>856</v>
      </c>
      <c r="N150" s="12"/>
      <c r="O150" s="12" t="s">
        <v>859</v>
      </c>
      <c r="P150" s="12"/>
      <c r="Q150" s="12"/>
      <c r="R150" s="12"/>
      <c r="S150" s="12"/>
      <c r="T150" s="12"/>
    </row>
    <row r="151" spans="1:20" ht="45" customHeight="1" thickBot="1">
      <c r="A151" s="7"/>
      <c r="B151" s="7"/>
      <c r="C151" s="369"/>
      <c r="D151" s="370"/>
      <c r="E151" s="370"/>
      <c r="F151" s="370"/>
      <c r="G151" s="370"/>
      <c r="H151" s="371"/>
      <c r="I151" s="222"/>
      <c r="J151" s="222"/>
      <c r="K151" s="222"/>
      <c r="L151" s="7" t="s">
        <v>862</v>
      </c>
      <c r="M151" s="7" t="s">
        <v>856</v>
      </c>
      <c r="N151" s="7"/>
      <c r="O151" s="7" t="s">
        <v>860</v>
      </c>
      <c r="P151" s="7"/>
      <c r="Q151" s="7"/>
      <c r="R151" s="7"/>
      <c r="S151" s="7"/>
      <c r="T151" s="7"/>
    </row>
    <row r="152" spans="1:20" ht="45" customHeight="1">
      <c r="A152" s="9" t="s">
        <v>848</v>
      </c>
      <c r="B152" s="9">
        <v>13</v>
      </c>
      <c r="C152" s="325" t="s">
        <v>331</v>
      </c>
      <c r="D152" s="325"/>
      <c r="E152" s="325"/>
      <c r="F152" s="325"/>
      <c r="G152" s="325"/>
      <c r="H152" s="325"/>
      <c r="I152" s="4"/>
      <c r="J152" s="4"/>
      <c r="K152" s="4"/>
      <c r="L152" s="9"/>
      <c r="M152" s="9"/>
      <c r="N152" s="9"/>
      <c r="O152" s="9"/>
      <c r="P152" s="9"/>
      <c r="Q152" s="90" t="s">
        <v>1171</v>
      </c>
      <c r="R152" s="215" t="s">
        <v>1160</v>
      </c>
      <c r="S152" s="206" t="s">
        <v>1090</v>
      </c>
      <c r="T152" s="9"/>
    </row>
    <row r="153" spans="1:20" ht="45" customHeight="1">
      <c r="A153" s="4"/>
      <c r="B153" s="4" t="s">
        <v>16</v>
      </c>
      <c r="C153" s="290" t="s">
        <v>171</v>
      </c>
      <c r="D153" s="290"/>
      <c r="E153" s="290"/>
      <c r="F153" s="290"/>
      <c r="G153" s="290"/>
      <c r="H153" s="290"/>
      <c r="I153" s="4" t="s">
        <v>1344</v>
      </c>
      <c r="J153" s="22" t="s">
        <v>17</v>
      </c>
      <c r="K153" s="4"/>
      <c r="L153" s="195" t="s">
        <v>979</v>
      </c>
      <c r="M153" s="4" t="s">
        <v>327</v>
      </c>
      <c r="N153" s="4"/>
      <c r="O153" s="185" t="s">
        <v>857</v>
      </c>
      <c r="P153" s="4"/>
      <c r="Q153" s="4"/>
      <c r="R153" s="4"/>
      <c r="S153" s="4"/>
      <c r="T153" s="4"/>
    </row>
    <row r="154" spans="1:20" ht="45" customHeight="1">
      <c r="A154" s="4"/>
      <c r="B154" s="4"/>
      <c r="C154" s="292"/>
      <c r="D154" s="293"/>
      <c r="E154" s="293"/>
      <c r="F154" s="293"/>
      <c r="G154" s="293"/>
      <c r="H154" s="294"/>
      <c r="I154" s="4"/>
      <c r="J154" s="41"/>
      <c r="K154" s="4"/>
      <c r="L154" s="195" t="s">
        <v>980</v>
      </c>
      <c r="M154" s="4" t="s">
        <v>327</v>
      </c>
      <c r="N154" s="4"/>
      <c r="O154" s="185" t="s">
        <v>858</v>
      </c>
      <c r="P154" s="4"/>
      <c r="Q154" s="4"/>
      <c r="R154" s="4"/>
      <c r="S154" s="4"/>
      <c r="T154" s="4"/>
    </row>
    <row r="155" spans="1:20" ht="45" customHeight="1">
      <c r="A155" s="4"/>
      <c r="B155" s="4"/>
      <c r="C155" s="292"/>
      <c r="D155" s="293"/>
      <c r="E155" s="293"/>
      <c r="F155" s="293"/>
      <c r="G155" s="293"/>
      <c r="H155" s="294"/>
      <c r="I155" s="4"/>
      <c r="J155" s="41"/>
      <c r="K155" s="4"/>
      <c r="L155" s="195" t="s">
        <v>981</v>
      </c>
      <c r="M155" s="4" t="s">
        <v>327</v>
      </c>
      <c r="N155" s="4"/>
      <c r="O155" s="185" t="s">
        <v>983</v>
      </c>
      <c r="P155" s="4"/>
      <c r="Q155" s="4"/>
      <c r="R155" s="4"/>
      <c r="S155" s="4"/>
      <c r="T155" s="4"/>
    </row>
    <row r="156" spans="1:20" ht="45" customHeight="1">
      <c r="A156" s="4"/>
      <c r="B156" s="4"/>
      <c r="C156" s="292"/>
      <c r="D156" s="293"/>
      <c r="E156" s="293"/>
      <c r="F156" s="293"/>
      <c r="G156" s="293"/>
      <c r="H156" s="294"/>
      <c r="I156" s="4"/>
      <c r="J156" s="41"/>
      <c r="K156" s="4"/>
      <c r="L156" s="195" t="s">
        <v>982</v>
      </c>
      <c r="M156" s="4" t="s">
        <v>327</v>
      </c>
      <c r="N156" s="4"/>
      <c r="O156" s="185" t="s">
        <v>984</v>
      </c>
      <c r="P156" s="4"/>
      <c r="Q156" s="4"/>
      <c r="R156" s="4"/>
      <c r="S156" s="4"/>
      <c r="T156" s="4"/>
    </row>
    <row r="157" spans="1:20" ht="45" customHeight="1">
      <c r="A157" s="4"/>
      <c r="B157" s="4" t="s">
        <v>18</v>
      </c>
      <c r="C157" s="290" t="s">
        <v>329</v>
      </c>
      <c r="D157" s="290"/>
      <c r="E157" s="290"/>
      <c r="F157" s="290"/>
      <c r="G157" s="290"/>
      <c r="H157" s="290"/>
      <c r="I157" s="4" t="s">
        <v>112</v>
      </c>
      <c r="J157" s="4"/>
      <c r="K157" s="4"/>
      <c r="L157" s="4"/>
      <c r="M157" s="4"/>
      <c r="N157" s="4"/>
      <c r="O157" s="4">
        <v>100</v>
      </c>
      <c r="P157" s="4"/>
      <c r="Q157" s="4"/>
      <c r="R157" s="4"/>
      <c r="S157" s="4"/>
      <c r="T157" s="4"/>
    </row>
    <row r="158" spans="1:20" ht="45" customHeight="1">
      <c r="A158" s="4"/>
      <c r="B158" s="4" t="s">
        <v>20</v>
      </c>
      <c r="C158" s="290" t="s">
        <v>332</v>
      </c>
      <c r="D158" s="290"/>
      <c r="E158" s="290"/>
      <c r="F158" s="290"/>
      <c r="G158" s="290"/>
      <c r="H158" s="290"/>
      <c r="I158" s="4" t="s">
        <v>112</v>
      </c>
      <c r="J158" s="4"/>
      <c r="K158" s="4"/>
      <c r="L158" s="4"/>
      <c r="M158" s="4"/>
      <c r="N158" s="4"/>
      <c r="O158" s="4">
        <v>0</v>
      </c>
      <c r="P158" s="4"/>
      <c r="Q158" s="4"/>
      <c r="R158" s="4"/>
      <c r="S158" s="4"/>
      <c r="T158" s="4"/>
    </row>
    <row r="159" spans="1:20" ht="45" customHeight="1">
      <c r="A159" s="4"/>
      <c r="B159" s="4" t="s">
        <v>22</v>
      </c>
      <c r="C159" s="290" t="s">
        <v>37</v>
      </c>
      <c r="D159" s="290"/>
      <c r="E159" s="290"/>
      <c r="F159" s="290"/>
      <c r="G159" s="290"/>
      <c r="H159" s="290"/>
      <c r="I159" s="4" t="s">
        <v>112</v>
      </c>
      <c r="J159" s="4"/>
      <c r="K159" s="4"/>
      <c r="L159" s="4"/>
      <c r="M159" s="4"/>
      <c r="N159" s="4"/>
      <c r="O159" s="4">
        <v>0</v>
      </c>
      <c r="P159" s="4"/>
      <c r="Q159" s="4"/>
      <c r="R159" s="4"/>
      <c r="S159" s="4"/>
      <c r="T159" s="4"/>
    </row>
    <row r="160" spans="1:20" ht="45" customHeight="1">
      <c r="A160" s="12"/>
      <c r="B160" s="12" t="s">
        <v>47</v>
      </c>
      <c r="C160" s="284" t="s">
        <v>149</v>
      </c>
      <c r="D160" s="285"/>
      <c r="E160" s="285"/>
      <c r="F160" s="285"/>
      <c r="G160" s="285"/>
      <c r="H160" s="286"/>
      <c r="I160" s="4" t="s">
        <v>39</v>
      </c>
      <c r="J160" s="59" t="s">
        <v>17</v>
      </c>
      <c r="K160" s="4"/>
      <c r="L160" s="12" t="s">
        <v>861</v>
      </c>
      <c r="M160" s="12" t="s">
        <v>856</v>
      </c>
      <c r="N160" s="12"/>
      <c r="O160" s="12" t="s">
        <v>859</v>
      </c>
      <c r="P160" s="12"/>
      <c r="Q160" s="12"/>
      <c r="R160" s="12"/>
      <c r="S160" s="12"/>
      <c r="T160" s="12"/>
    </row>
    <row r="161" spans="1:20" ht="45" customHeight="1" thickBot="1">
      <c r="A161" s="7"/>
      <c r="B161" s="7"/>
      <c r="C161" s="369"/>
      <c r="D161" s="370"/>
      <c r="E161" s="370"/>
      <c r="F161" s="370"/>
      <c r="G161" s="370"/>
      <c r="H161" s="371"/>
      <c r="I161" s="222"/>
      <c r="J161" s="222"/>
      <c r="K161" s="222"/>
      <c r="L161" s="7" t="s">
        <v>862</v>
      </c>
      <c r="M161" s="7" t="s">
        <v>856</v>
      </c>
      <c r="N161" s="7"/>
      <c r="O161" s="7" t="s">
        <v>860</v>
      </c>
      <c r="P161" s="7"/>
      <c r="Q161" s="7"/>
      <c r="R161" s="7"/>
      <c r="S161" s="7"/>
      <c r="T161" s="7"/>
    </row>
    <row r="162" spans="1:20" ht="45" customHeight="1">
      <c r="A162" s="9" t="s">
        <v>846</v>
      </c>
      <c r="B162" s="9">
        <v>14</v>
      </c>
      <c r="C162" s="325" t="s">
        <v>333</v>
      </c>
      <c r="D162" s="325"/>
      <c r="E162" s="325"/>
      <c r="F162" s="325"/>
      <c r="G162" s="325"/>
      <c r="H162" s="325"/>
      <c r="I162" s="4"/>
      <c r="J162" s="9"/>
      <c r="K162" s="4"/>
      <c r="L162" s="9"/>
      <c r="M162" s="9"/>
      <c r="N162" s="9"/>
      <c r="O162" s="9"/>
      <c r="P162" s="9"/>
      <c r="Q162" s="90" t="s">
        <v>1171</v>
      </c>
      <c r="R162" s="215" t="s">
        <v>1160</v>
      </c>
      <c r="S162" s="206" t="s">
        <v>1091</v>
      </c>
      <c r="T162" s="210" t="s">
        <v>1092</v>
      </c>
    </row>
    <row r="163" spans="1:20" ht="45" customHeight="1">
      <c r="A163" s="4"/>
      <c r="B163" s="4" t="s">
        <v>16</v>
      </c>
      <c r="C163" s="290" t="s">
        <v>334</v>
      </c>
      <c r="D163" s="290"/>
      <c r="E163" s="290"/>
      <c r="F163" s="290"/>
      <c r="G163" s="290"/>
      <c r="H163" s="290"/>
      <c r="I163" s="4" t="s">
        <v>1344</v>
      </c>
      <c r="J163" s="59" t="s">
        <v>17</v>
      </c>
      <c r="K163" s="4" t="s">
        <v>561</v>
      </c>
      <c r="L163" s="4"/>
      <c r="M163" s="4"/>
      <c r="N163" s="4"/>
      <c r="O163" s="185">
        <v>100</v>
      </c>
      <c r="P163" s="4"/>
      <c r="Q163" s="4"/>
      <c r="R163" s="4"/>
      <c r="S163" s="4"/>
      <c r="T163" s="4"/>
    </row>
    <row r="164" spans="1:20" ht="45" customHeight="1">
      <c r="A164" s="4"/>
      <c r="B164" s="4" t="s">
        <v>18</v>
      </c>
      <c r="C164" s="290" t="s">
        <v>335</v>
      </c>
      <c r="D164" s="290"/>
      <c r="E164" s="290"/>
      <c r="F164" s="290"/>
      <c r="G164" s="290"/>
      <c r="H164" s="290"/>
      <c r="I164" s="4" t="s">
        <v>112</v>
      </c>
      <c r="J164" s="4"/>
      <c r="K164" s="4"/>
      <c r="L164" s="4"/>
      <c r="M164" s="4"/>
      <c r="N164" s="4"/>
      <c r="O164" s="185">
        <v>0</v>
      </c>
      <c r="P164" s="4"/>
      <c r="Q164" s="4"/>
      <c r="R164" s="4"/>
      <c r="S164" s="4"/>
      <c r="T164" s="4"/>
    </row>
    <row r="165" spans="1:20" ht="45" customHeight="1">
      <c r="A165" s="4"/>
      <c r="B165" s="4" t="s">
        <v>20</v>
      </c>
      <c r="C165" s="290" t="s">
        <v>37</v>
      </c>
      <c r="D165" s="290"/>
      <c r="E165" s="290"/>
      <c r="F165" s="290"/>
      <c r="G165" s="290"/>
      <c r="H165" s="290"/>
      <c r="I165" s="4" t="s">
        <v>112</v>
      </c>
      <c r="J165" s="4"/>
      <c r="K165" s="4"/>
      <c r="L165" s="4"/>
      <c r="M165" s="4"/>
      <c r="N165" s="4"/>
      <c r="O165" s="185">
        <v>0</v>
      </c>
      <c r="P165" s="4"/>
      <c r="Q165" s="4"/>
      <c r="R165" s="4"/>
      <c r="S165" s="4"/>
      <c r="T165" s="4"/>
    </row>
    <row r="166" spans="1:20" ht="45" customHeight="1">
      <c r="A166" s="12"/>
      <c r="B166" s="12" t="s">
        <v>47</v>
      </c>
      <c r="C166" s="284" t="s">
        <v>149</v>
      </c>
      <c r="D166" s="285"/>
      <c r="E166" s="285"/>
      <c r="F166" s="285"/>
      <c r="G166" s="285"/>
      <c r="H166" s="286"/>
      <c r="I166" s="4" t="s">
        <v>39</v>
      </c>
      <c r="J166" s="59" t="s">
        <v>17</v>
      </c>
      <c r="K166" s="4"/>
      <c r="L166" s="12" t="s">
        <v>861</v>
      </c>
      <c r="M166" s="12" t="s">
        <v>856</v>
      </c>
      <c r="N166" s="12"/>
      <c r="O166" s="12" t="s">
        <v>859</v>
      </c>
      <c r="P166" s="12"/>
      <c r="Q166" s="12"/>
      <c r="R166" s="12"/>
      <c r="S166" s="12"/>
      <c r="T166" s="12"/>
    </row>
    <row r="167" spans="1:20" ht="45" customHeight="1" thickBot="1">
      <c r="A167" s="7"/>
      <c r="B167" s="7"/>
      <c r="C167" s="369"/>
      <c r="D167" s="370"/>
      <c r="E167" s="370"/>
      <c r="F167" s="370"/>
      <c r="G167" s="370"/>
      <c r="H167" s="371"/>
      <c r="I167" s="222"/>
      <c r="J167" s="222"/>
      <c r="K167" s="222"/>
      <c r="L167" s="7" t="s">
        <v>862</v>
      </c>
      <c r="M167" s="7" t="s">
        <v>856</v>
      </c>
      <c r="N167" s="7"/>
      <c r="O167" s="7" t="s">
        <v>860</v>
      </c>
      <c r="P167" s="7"/>
      <c r="Q167" s="7"/>
      <c r="R167" s="7"/>
      <c r="S167" s="7"/>
      <c r="T167" s="7"/>
    </row>
    <row r="168" spans="1:20" ht="45" customHeight="1">
      <c r="A168" s="9" t="s">
        <v>846</v>
      </c>
      <c r="B168" s="9">
        <v>15</v>
      </c>
      <c r="C168" s="325" t="s">
        <v>336</v>
      </c>
      <c r="D168" s="325"/>
      <c r="E168" s="325"/>
      <c r="F168" s="325"/>
      <c r="G168" s="325"/>
      <c r="H168" s="325"/>
      <c r="I168" s="10"/>
      <c r="J168" s="9"/>
      <c r="K168" s="10"/>
      <c r="L168" s="9"/>
      <c r="M168" s="9"/>
      <c r="N168" s="9"/>
      <c r="O168" s="9"/>
      <c r="P168" s="9"/>
      <c r="Q168" s="90" t="s">
        <v>1171</v>
      </c>
      <c r="R168" s="215" t="s">
        <v>1160</v>
      </c>
      <c r="S168" s="206" t="s">
        <v>1093</v>
      </c>
      <c r="T168" s="9"/>
    </row>
    <row r="169" spans="1:20" ht="45" customHeight="1">
      <c r="A169" s="4"/>
      <c r="B169" s="4" t="s">
        <v>16</v>
      </c>
      <c r="C169" s="290" t="s">
        <v>337</v>
      </c>
      <c r="D169" s="290"/>
      <c r="E169" s="290"/>
      <c r="F169" s="290"/>
      <c r="G169" s="290"/>
      <c r="H169" s="290"/>
      <c r="I169" s="4" t="s">
        <v>121</v>
      </c>
      <c r="J169" s="22" t="s">
        <v>17</v>
      </c>
      <c r="K169" s="4" t="s">
        <v>455</v>
      </c>
      <c r="L169" s="195" t="s">
        <v>985</v>
      </c>
      <c r="M169" s="4" t="s">
        <v>327</v>
      </c>
      <c r="N169" s="4"/>
      <c r="O169" s="4"/>
      <c r="P169" s="4"/>
      <c r="Q169" s="4"/>
      <c r="R169" s="4"/>
      <c r="S169" s="4"/>
      <c r="T169" s="4"/>
    </row>
    <row r="170" spans="1:20" ht="45" customHeight="1">
      <c r="A170" s="4"/>
      <c r="B170" s="4"/>
      <c r="C170" s="292"/>
      <c r="D170" s="293"/>
      <c r="E170" s="293"/>
      <c r="F170" s="293"/>
      <c r="G170" s="293"/>
      <c r="H170" s="294"/>
      <c r="I170" s="4"/>
      <c r="J170" s="41"/>
      <c r="K170" s="4"/>
      <c r="L170" s="195" t="s">
        <v>986</v>
      </c>
      <c r="M170" s="4" t="s">
        <v>54</v>
      </c>
      <c r="N170" s="4"/>
      <c r="O170" s="4">
        <v>20</v>
      </c>
      <c r="P170" s="4"/>
      <c r="Q170" s="4"/>
      <c r="R170" s="4"/>
      <c r="S170" s="4"/>
      <c r="T170" s="4"/>
    </row>
    <row r="171" spans="1:20" ht="45" customHeight="1">
      <c r="A171" s="4"/>
      <c r="B171" s="4"/>
      <c r="C171" s="292"/>
      <c r="D171" s="293"/>
      <c r="E171" s="293"/>
      <c r="F171" s="293"/>
      <c r="G171" s="293"/>
      <c r="H171" s="294"/>
      <c r="I171" s="4"/>
      <c r="J171" s="41"/>
      <c r="K171" s="4"/>
      <c r="L171" s="195" t="s">
        <v>987</v>
      </c>
      <c r="M171" s="4" t="s">
        <v>54</v>
      </c>
      <c r="N171" s="4"/>
      <c r="O171" s="4">
        <v>20</v>
      </c>
      <c r="P171" s="4"/>
      <c r="Q171" s="4"/>
      <c r="R171" s="4"/>
      <c r="S171" s="4"/>
      <c r="T171" s="4"/>
    </row>
    <row r="172" spans="1:20" ht="45" customHeight="1">
      <c r="A172" s="4"/>
      <c r="B172" s="4"/>
      <c r="C172" s="292"/>
      <c r="D172" s="293"/>
      <c r="E172" s="293"/>
      <c r="F172" s="293"/>
      <c r="G172" s="293"/>
      <c r="H172" s="294"/>
      <c r="I172" s="4"/>
      <c r="J172" s="41"/>
      <c r="K172" s="4"/>
      <c r="L172" s="195" t="s">
        <v>988</v>
      </c>
      <c r="M172" s="4" t="s">
        <v>54</v>
      </c>
      <c r="N172" s="4"/>
      <c r="O172" s="4">
        <v>20</v>
      </c>
      <c r="P172" s="4"/>
      <c r="Q172" s="4"/>
      <c r="R172" s="4"/>
      <c r="S172" s="4"/>
      <c r="T172" s="4"/>
    </row>
    <row r="173" spans="1:20" ht="45" customHeight="1">
      <c r="A173" s="4"/>
      <c r="B173" s="4"/>
      <c r="C173" s="292"/>
      <c r="D173" s="293"/>
      <c r="E173" s="293"/>
      <c r="F173" s="293"/>
      <c r="G173" s="293"/>
      <c r="H173" s="294"/>
      <c r="I173" s="4"/>
      <c r="J173" s="41"/>
      <c r="K173" s="4"/>
      <c r="L173" s="195" t="s">
        <v>989</v>
      </c>
      <c r="M173" s="4" t="s">
        <v>54</v>
      </c>
      <c r="N173" s="4"/>
      <c r="O173" s="4">
        <v>20</v>
      </c>
      <c r="P173" s="4"/>
      <c r="Q173" s="4"/>
      <c r="R173" s="4"/>
      <c r="S173" s="4"/>
      <c r="T173" s="4"/>
    </row>
    <row r="174" spans="1:20" ht="45" customHeight="1">
      <c r="A174" s="4"/>
      <c r="B174" s="4"/>
      <c r="C174" s="292"/>
      <c r="D174" s="293"/>
      <c r="E174" s="293"/>
      <c r="F174" s="293"/>
      <c r="G174" s="293"/>
      <c r="H174" s="294"/>
      <c r="I174" s="4"/>
      <c r="J174" s="41"/>
      <c r="K174" s="4"/>
      <c r="L174" s="195" t="s">
        <v>990</v>
      </c>
      <c r="M174" s="4" t="s">
        <v>54</v>
      </c>
      <c r="N174" s="4"/>
      <c r="O174" s="4">
        <v>20</v>
      </c>
      <c r="P174" s="4"/>
      <c r="Q174" s="4"/>
      <c r="R174" s="4"/>
      <c r="S174" s="4"/>
      <c r="T174" s="4"/>
    </row>
    <row r="175" spans="1:20" ht="45" customHeight="1">
      <c r="A175" s="4"/>
      <c r="B175" s="4"/>
      <c r="C175" s="292"/>
      <c r="D175" s="293"/>
      <c r="E175" s="293"/>
      <c r="F175" s="293"/>
      <c r="G175" s="293"/>
      <c r="H175" s="294"/>
      <c r="I175" s="4"/>
      <c r="J175" s="41"/>
      <c r="K175" s="4"/>
      <c r="L175" s="195" t="s">
        <v>991</v>
      </c>
      <c r="M175" s="4" t="s">
        <v>327</v>
      </c>
      <c r="N175" s="4"/>
      <c r="O175" s="4">
        <v>25</v>
      </c>
      <c r="P175" s="4"/>
      <c r="Q175" s="4"/>
      <c r="R175" s="4"/>
      <c r="S175" s="4"/>
      <c r="T175" s="4"/>
    </row>
    <row r="176" spans="1:20" ht="45" customHeight="1">
      <c r="A176" s="4"/>
      <c r="B176" s="4"/>
      <c r="C176" s="292"/>
      <c r="D176" s="293"/>
      <c r="E176" s="293"/>
      <c r="F176" s="293"/>
      <c r="G176" s="293"/>
      <c r="H176" s="294"/>
      <c r="I176" s="4"/>
      <c r="J176" s="41"/>
      <c r="K176" s="4"/>
      <c r="L176" s="195" t="s">
        <v>992</v>
      </c>
      <c r="M176" s="4" t="s">
        <v>327</v>
      </c>
      <c r="N176" s="4"/>
      <c r="O176" s="4">
        <v>0</v>
      </c>
      <c r="P176" s="4"/>
      <c r="Q176" s="4"/>
      <c r="R176" s="4"/>
      <c r="S176" s="4"/>
      <c r="T176" s="4"/>
    </row>
    <row r="177" spans="1:20" ht="45" customHeight="1">
      <c r="A177" s="4"/>
      <c r="B177" s="4" t="s">
        <v>18</v>
      </c>
      <c r="C177" s="290" t="s">
        <v>338</v>
      </c>
      <c r="D177" s="290"/>
      <c r="E177" s="290"/>
      <c r="F177" s="290"/>
      <c r="G177" s="290"/>
      <c r="H177" s="290"/>
      <c r="I177" s="4" t="s">
        <v>30</v>
      </c>
      <c r="J177" s="4"/>
      <c r="K177" s="4"/>
      <c r="L177" s="4"/>
      <c r="M177" s="4"/>
      <c r="N177" s="4"/>
      <c r="O177" s="4">
        <v>0</v>
      </c>
      <c r="P177" s="4"/>
      <c r="Q177" s="4"/>
      <c r="R177" s="4"/>
      <c r="S177" s="4"/>
      <c r="T177" s="4"/>
    </row>
    <row r="178" spans="1:20" ht="45" customHeight="1">
      <c r="A178" s="4"/>
      <c r="B178" s="4" t="s">
        <v>20</v>
      </c>
      <c r="C178" s="290" t="s">
        <v>37</v>
      </c>
      <c r="D178" s="290"/>
      <c r="E178" s="290"/>
      <c r="F178" s="290"/>
      <c r="G178" s="290"/>
      <c r="H178" s="290"/>
      <c r="I178" s="4" t="s">
        <v>30</v>
      </c>
      <c r="J178" s="4"/>
      <c r="K178" s="4"/>
      <c r="L178" s="4"/>
      <c r="M178" s="4"/>
      <c r="N178" s="4"/>
      <c r="O178" s="4">
        <v>0</v>
      </c>
      <c r="P178" s="4"/>
      <c r="Q178" s="4"/>
      <c r="R178" s="4"/>
      <c r="S178" s="4"/>
      <c r="T178" s="4"/>
    </row>
    <row r="179" spans="1:20" ht="45" customHeight="1">
      <c r="A179" s="12"/>
      <c r="B179" s="12" t="s">
        <v>22</v>
      </c>
      <c r="C179" s="284" t="s">
        <v>149</v>
      </c>
      <c r="D179" s="285"/>
      <c r="E179" s="285"/>
      <c r="F179" s="285"/>
      <c r="G179" s="285"/>
      <c r="H179" s="286"/>
      <c r="I179" s="4" t="s">
        <v>39</v>
      </c>
      <c r="J179" s="59" t="s">
        <v>17</v>
      </c>
      <c r="K179" s="4"/>
      <c r="L179" s="12" t="s">
        <v>861</v>
      </c>
      <c r="M179" s="12" t="s">
        <v>856</v>
      </c>
      <c r="N179" s="12"/>
      <c r="O179" s="12" t="s">
        <v>859</v>
      </c>
      <c r="P179" s="12"/>
      <c r="Q179" s="12"/>
      <c r="R179" s="12"/>
      <c r="S179" s="12"/>
      <c r="T179" s="12"/>
    </row>
    <row r="180" spans="1:20" ht="45" customHeight="1" thickBot="1">
      <c r="A180" s="7"/>
      <c r="B180" s="7"/>
      <c r="C180" s="369"/>
      <c r="D180" s="370"/>
      <c r="E180" s="370"/>
      <c r="F180" s="370"/>
      <c r="G180" s="370"/>
      <c r="H180" s="371"/>
      <c r="I180" s="222"/>
      <c r="J180" s="222"/>
      <c r="K180" s="222"/>
      <c r="L180" s="7" t="s">
        <v>862</v>
      </c>
      <c r="M180" s="7" t="s">
        <v>856</v>
      </c>
      <c r="N180" s="7"/>
      <c r="O180" s="7" t="s">
        <v>860</v>
      </c>
      <c r="P180" s="7"/>
      <c r="Q180" s="7"/>
      <c r="R180" s="7"/>
      <c r="S180" s="7"/>
      <c r="T180" s="7"/>
    </row>
    <row r="181" spans="1:20" ht="45" customHeight="1"/>
    <row r="182" spans="1:20" ht="45" customHeight="1"/>
    <row r="183" spans="1:20" ht="45" customHeight="1"/>
    <row r="184" spans="1:20" ht="45" customHeight="1"/>
    <row r="185" spans="1:20" ht="45" customHeight="1"/>
    <row r="186" spans="1:20" ht="45" customHeight="1"/>
    <row r="187" spans="1:20" ht="45" customHeight="1"/>
  </sheetData>
  <mergeCells count="199">
    <mergeCell ref="G35:H35"/>
    <mergeCell ref="C139:H139"/>
    <mergeCell ref="G10:H10"/>
    <mergeCell ref="G11:H11"/>
    <mergeCell ref="C120:H120"/>
    <mergeCell ref="F117:G117"/>
    <mergeCell ref="C50:H50"/>
    <mergeCell ref="C57:H57"/>
    <mergeCell ref="C51:H51"/>
    <mergeCell ref="G30:H30"/>
    <mergeCell ref="G31:H31"/>
    <mergeCell ref="G29:H29"/>
    <mergeCell ref="G32:H32"/>
    <mergeCell ref="C94:H94"/>
    <mergeCell ref="C56:H56"/>
    <mergeCell ref="C33:D33"/>
    <mergeCell ref="C34:D34"/>
    <mergeCell ref="C35:D35"/>
    <mergeCell ref="C36:D36"/>
    <mergeCell ref="C41:H41"/>
    <mergeCell ref="C42:H42"/>
    <mergeCell ref="F121:G121"/>
    <mergeCell ref="F125:G125"/>
    <mergeCell ref="F129:G129"/>
    <mergeCell ref="C130:H130"/>
    <mergeCell ref="C131:H131"/>
    <mergeCell ref="C132:H132"/>
    <mergeCell ref="C127:H127"/>
    <mergeCell ref="C121:D121"/>
    <mergeCell ref="C125:D125"/>
    <mergeCell ref="C122:D122"/>
    <mergeCell ref="F122:G122"/>
    <mergeCell ref="C128:H128"/>
    <mergeCell ref="O6:O14"/>
    <mergeCell ref="O16:O25"/>
    <mergeCell ref="C39:H39"/>
    <mergeCell ref="C140:H140"/>
    <mergeCell ref="C137:H137"/>
    <mergeCell ref="C138:H138"/>
    <mergeCell ref="C100:H100"/>
    <mergeCell ref="C101:H101"/>
    <mergeCell ref="C136:H136"/>
    <mergeCell ref="C111:H111"/>
    <mergeCell ref="C112:H112"/>
    <mergeCell ref="C115:H115"/>
    <mergeCell ref="C116:H116"/>
    <mergeCell ref="C118:H118"/>
    <mergeCell ref="C119:H119"/>
    <mergeCell ref="C129:D129"/>
    <mergeCell ref="C117:D117"/>
    <mergeCell ref="F113:G113"/>
    <mergeCell ref="F114:G114"/>
    <mergeCell ref="C113:D113"/>
    <mergeCell ref="C114:D114"/>
    <mergeCell ref="C123:H123"/>
    <mergeCell ref="C124:H124"/>
    <mergeCell ref="C126:H126"/>
    <mergeCell ref="G36:H36"/>
    <mergeCell ref="C61:H61"/>
    <mergeCell ref="C68:H68"/>
    <mergeCell ref="C92:H92"/>
    <mergeCell ref="C93:H93"/>
    <mergeCell ref="C80:H80"/>
    <mergeCell ref="C69:H69"/>
    <mergeCell ref="C72:H72"/>
    <mergeCell ref="C46:H46"/>
    <mergeCell ref="C47:H47"/>
    <mergeCell ref="C48:H48"/>
    <mergeCell ref="C90:H90"/>
    <mergeCell ref="C91:H91"/>
    <mergeCell ref="B1:I1"/>
    <mergeCell ref="C62:H62"/>
    <mergeCell ref="C63:H63"/>
    <mergeCell ref="C64:H64"/>
    <mergeCell ref="C65:H65"/>
    <mergeCell ref="C81:H81"/>
    <mergeCell ref="C70:H70"/>
    <mergeCell ref="C3:H3"/>
    <mergeCell ref="C15:H15"/>
    <mergeCell ref="C16:H16"/>
    <mergeCell ref="C24:H24"/>
    <mergeCell ref="C25:H25"/>
    <mergeCell ref="C38:H38"/>
    <mergeCell ref="C21:H21"/>
    <mergeCell ref="C22:H22"/>
    <mergeCell ref="C20:H20"/>
    <mergeCell ref="C26:H26"/>
    <mergeCell ref="C5:H5"/>
    <mergeCell ref="C45:H45"/>
    <mergeCell ref="C19:H19"/>
    <mergeCell ref="C44:H44"/>
    <mergeCell ref="G33:H33"/>
    <mergeCell ref="G34:H34"/>
    <mergeCell ref="C49:H49"/>
    <mergeCell ref="G7:H7"/>
    <mergeCell ref="C6:H6"/>
    <mergeCell ref="C29:D29"/>
    <mergeCell ref="E28:F28"/>
    <mergeCell ref="G28:H28"/>
    <mergeCell ref="C28:D28"/>
    <mergeCell ref="E29:F29"/>
    <mergeCell ref="E32:F32"/>
    <mergeCell ref="C32:D32"/>
    <mergeCell ref="C23:H23"/>
    <mergeCell ref="C12:H12"/>
    <mergeCell ref="G8:H8"/>
    <mergeCell ref="C17:H17"/>
    <mergeCell ref="C18:H18"/>
    <mergeCell ref="C31:D31"/>
    <mergeCell ref="G9:H9"/>
    <mergeCell ref="C27:H27"/>
    <mergeCell ref="C30:D30"/>
    <mergeCell ref="C13:H13"/>
    <mergeCell ref="C14:H14"/>
    <mergeCell ref="C104:H104"/>
    <mergeCell ref="C52:H52"/>
    <mergeCell ref="C54:H54"/>
    <mergeCell ref="C60:H60"/>
    <mergeCell ref="C88:H88"/>
    <mergeCell ref="C66:H66"/>
    <mergeCell ref="C76:H76"/>
    <mergeCell ref="C86:H86"/>
    <mergeCell ref="C99:H99"/>
    <mergeCell ref="C89:H89"/>
    <mergeCell ref="C83:H83"/>
    <mergeCell ref="C84:H84"/>
    <mergeCell ref="C85:H85"/>
    <mergeCell ref="C82:H82"/>
    <mergeCell ref="C58:H58"/>
    <mergeCell ref="C59:H59"/>
    <mergeCell ref="C55:H55"/>
    <mergeCell ref="C95:H95"/>
    <mergeCell ref="C109:H109"/>
    <mergeCell ref="E33:F33"/>
    <mergeCell ref="E34:F34"/>
    <mergeCell ref="E35:F35"/>
    <mergeCell ref="E36:F36"/>
    <mergeCell ref="C75:H75"/>
    <mergeCell ref="C77:H77"/>
    <mergeCell ref="C79:H79"/>
    <mergeCell ref="C73:H73"/>
    <mergeCell ref="C37:H37"/>
    <mergeCell ref="C43:H43"/>
    <mergeCell ref="C102:H102"/>
    <mergeCell ref="C107:H107"/>
    <mergeCell ref="C108:H108"/>
    <mergeCell ref="C96:H96"/>
    <mergeCell ref="C97:H97"/>
    <mergeCell ref="C105:H105"/>
    <mergeCell ref="C71:H71"/>
    <mergeCell ref="C78:H78"/>
    <mergeCell ref="C106:H106"/>
    <mergeCell ref="C98:H98"/>
    <mergeCell ref="C53:H53"/>
    <mergeCell ref="C103:H103"/>
    <mergeCell ref="C74:H74"/>
    <mergeCell ref="C180:H180"/>
    <mergeCell ref="C151:H151"/>
    <mergeCell ref="C154:H154"/>
    <mergeCell ref="C155:H155"/>
    <mergeCell ref="C156:H156"/>
    <mergeCell ref="C161:H161"/>
    <mergeCell ref="C166:H166"/>
    <mergeCell ref="C162:H162"/>
    <mergeCell ref="C163:H163"/>
    <mergeCell ref="C164:H164"/>
    <mergeCell ref="C179:H179"/>
    <mergeCell ref="C165:H165"/>
    <mergeCell ref="C178:H178"/>
    <mergeCell ref="C168:H168"/>
    <mergeCell ref="C157:H157"/>
    <mergeCell ref="C169:H169"/>
    <mergeCell ref="C177:H177"/>
    <mergeCell ref="C159:H159"/>
    <mergeCell ref="C160:H160"/>
    <mergeCell ref="C153:H153"/>
    <mergeCell ref="C170:H170"/>
    <mergeCell ref="C171:H171"/>
    <mergeCell ref="C172:H172"/>
    <mergeCell ref="C173:H173"/>
    <mergeCell ref="C174:H174"/>
    <mergeCell ref="C175:H175"/>
    <mergeCell ref="C176:H176"/>
    <mergeCell ref="C167:H167"/>
    <mergeCell ref="C158:H158"/>
    <mergeCell ref="C150:H150"/>
    <mergeCell ref="C149:H149"/>
    <mergeCell ref="C152:H152"/>
    <mergeCell ref="C148:H148"/>
    <mergeCell ref="C135:H135"/>
    <mergeCell ref="C134:H134"/>
    <mergeCell ref="C133:H133"/>
    <mergeCell ref="C142:H142"/>
    <mergeCell ref="C143:H143"/>
    <mergeCell ref="C144:H144"/>
    <mergeCell ref="C145:H145"/>
    <mergeCell ref="C146:H146"/>
    <mergeCell ref="C147:H147"/>
    <mergeCell ref="C141:H141"/>
  </mergeCells>
  <phoneticPr fontId="21"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546" r:id="rId4" name="Group Box 282">
              <controlPr defaultSize="0" autoFill="0" autoPict="0">
                <anchor moveWithCells="1">
                  <from>
                    <xdr:col>8</xdr:col>
                    <xdr:colOff>0</xdr:colOff>
                    <xdr:row>139</xdr:row>
                    <xdr:rowOff>561975</xdr:rowOff>
                  </from>
                  <to>
                    <xdr:col>9</xdr:col>
                    <xdr:colOff>0</xdr:colOff>
                    <xdr:row>174</xdr:row>
                    <xdr:rowOff>0</xdr:rowOff>
                  </to>
                </anchor>
              </controlPr>
            </control>
          </mc:Choice>
        </mc:AlternateContent>
        <mc:AlternateContent xmlns:mc="http://schemas.openxmlformats.org/markup-compatibility/2006">
          <mc:Choice Requires="x14">
            <control shapeId="11575" r:id="rId5" name="Group Box 311">
              <controlPr defaultSize="0" autoFill="0" autoPict="0">
                <anchor moveWithCells="1">
                  <from>
                    <xdr:col>8</xdr:col>
                    <xdr:colOff>0</xdr:colOff>
                    <xdr:row>167</xdr:row>
                    <xdr:rowOff>571500</xdr:rowOff>
                  </from>
                  <to>
                    <xdr:col>9</xdr:col>
                    <xdr:colOff>0</xdr:colOff>
                    <xdr:row>178</xdr:row>
                    <xdr:rowOff>552450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A149D-C3C9-4F97-ADC2-CAB4E800F20B}">
  <dimension ref="A1:M200"/>
  <sheetViews>
    <sheetView tabSelected="1" topLeftCell="B1" zoomScale="60" zoomScaleNormal="60" workbookViewId="0">
      <pane ySplit="2" topLeftCell="A68" activePane="bottomLeft" state="frozen"/>
      <selection pane="bottomLeft" activeCell="G30" sqref="G30"/>
    </sheetView>
  </sheetViews>
  <sheetFormatPr defaultRowHeight="15"/>
  <cols>
    <col min="1" max="1" width="13.7109375" hidden="1" customWidth="1"/>
    <col min="3" max="3" width="14.5703125" customWidth="1"/>
    <col min="4" max="4" width="17.5703125" customWidth="1"/>
    <col min="5" max="5" width="16.85546875" customWidth="1"/>
    <col min="6" max="6" width="20.42578125" customWidth="1"/>
    <col min="7" max="7" width="22.28515625" bestFit="1" customWidth="1"/>
    <col min="8" max="8" width="17.140625" bestFit="1" customWidth="1"/>
    <col min="9" max="9" width="18.28515625" customWidth="1"/>
    <col min="10" max="10" width="16.140625" customWidth="1"/>
    <col min="11" max="11" width="16.5703125" customWidth="1"/>
    <col min="12" max="12" width="28.7109375" customWidth="1"/>
    <col min="13" max="13" width="18" customWidth="1"/>
  </cols>
  <sheetData>
    <row r="1" spans="1:13" ht="45" customHeight="1">
      <c r="B1" s="182" t="s">
        <v>367</v>
      </c>
      <c r="C1" s="183"/>
      <c r="D1" s="183"/>
      <c r="E1" s="183"/>
      <c r="F1" s="183"/>
      <c r="G1" s="183"/>
      <c r="H1" s="183"/>
    </row>
    <row r="2" spans="1:13" ht="45" customHeight="1">
      <c r="A2" s="8" t="s">
        <v>844</v>
      </c>
      <c r="B2" s="8" t="s">
        <v>24</v>
      </c>
      <c r="C2" s="385" t="s">
        <v>25</v>
      </c>
      <c r="D2" s="385"/>
      <c r="E2" s="385"/>
      <c r="F2" s="385"/>
      <c r="G2" s="8" t="s">
        <v>26</v>
      </c>
      <c r="H2" s="8" t="s">
        <v>28</v>
      </c>
      <c r="I2" s="8" t="s">
        <v>850</v>
      </c>
      <c r="J2" s="8" t="s">
        <v>27</v>
      </c>
      <c r="K2" s="8" t="s">
        <v>851</v>
      </c>
      <c r="L2" s="8" t="s">
        <v>852</v>
      </c>
      <c r="M2" s="8" t="s">
        <v>1121</v>
      </c>
    </row>
    <row r="3" spans="1:13" ht="45" customHeight="1">
      <c r="A3" s="39" t="s">
        <v>846</v>
      </c>
      <c r="B3" s="39">
        <v>1</v>
      </c>
      <c r="C3" s="297" t="s">
        <v>133</v>
      </c>
      <c r="D3" s="298"/>
      <c r="E3" s="298"/>
      <c r="F3" s="299"/>
      <c r="G3" s="40"/>
      <c r="H3" s="40"/>
      <c r="I3" s="39"/>
      <c r="J3" s="39"/>
      <c r="K3" s="39"/>
      <c r="L3" s="39"/>
      <c r="M3" s="39"/>
    </row>
    <row r="4" spans="1:13" ht="45" customHeight="1">
      <c r="A4" s="41"/>
      <c r="B4" s="41" t="s">
        <v>16</v>
      </c>
      <c r="C4" s="284" t="s">
        <v>134</v>
      </c>
      <c r="D4" s="285"/>
      <c r="E4" s="285"/>
      <c r="F4" s="286"/>
      <c r="G4" s="4" t="s">
        <v>135</v>
      </c>
      <c r="H4" s="22" t="s">
        <v>17</v>
      </c>
      <c r="I4" s="4" t="s">
        <v>993</v>
      </c>
      <c r="J4" s="41" t="s">
        <v>327</v>
      </c>
      <c r="K4" s="41"/>
      <c r="L4" s="41"/>
      <c r="M4" s="41"/>
    </row>
    <row r="5" spans="1:13" ht="45" customHeight="1">
      <c r="A5" s="41"/>
      <c r="B5" s="41"/>
      <c r="C5" s="292"/>
      <c r="D5" s="293"/>
      <c r="E5" s="293"/>
      <c r="F5" s="294"/>
      <c r="G5" s="41"/>
      <c r="H5" s="41"/>
      <c r="I5" s="4" t="s">
        <v>994</v>
      </c>
      <c r="J5" s="41" t="s">
        <v>957</v>
      </c>
      <c r="K5" s="41"/>
      <c r="L5" s="41">
        <v>40</v>
      </c>
      <c r="M5" s="41"/>
    </row>
    <row r="6" spans="1:13" ht="45" customHeight="1">
      <c r="A6" s="41"/>
      <c r="B6" s="41"/>
      <c r="C6" s="292"/>
      <c r="D6" s="293"/>
      <c r="E6" s="293"/>
      <c r="F6" s="294"/>
      <c r="G6" s="41"/>
      <c r="H6" s="41"/>
      <c r="I6" s="4" t="s">
        <v>995</v>
      </c>
      <c r="J6" s="41" t="s">
        <v>957</v>
      </c>
      <c r="K6" s="41"/>
      <c r="L6" s="41">
        <v>30</v>
      </c>
      <c r="M6" s="41"/>
    </row>
    <row r="7" spans="1:13" ht="45" customHeight="1">
      <c r="A7" s="41"/>
      <c r="B7" s="41"/>
      <c r="C7" s="292"/>
      <c r="D7" s="293"/>
      <c r="E7" s="293"/>
      <c r="F7" s="294"/>
      <c r="G7" s="41"/>
      <c r="H7" s="41"/>
      <c r="I7" s="4" t="s">
        <v>996</v>
      </c>
      <c r="J7" s="41" t="s">
        <v>957</v>
      </c>
      <c r="K7" s="41"/>
      <c r="L7" s="41">
        <v>30</v>
      </c>
      <c r="M7" s="41"/>
    </row>
    <row r="8" spans="1:13" ht="45" customHeight="1">
      <c r="A8" s="41"/>
      <c r="B8" s="41"/>
      <c r="C8" s="292"/>
      <c r="D8" s="293"/>
      <c r="E8" s="293"/>
      <c r="F8" s="294"/>
      <c r="G8" s="41"/>
      <c r="H8" s="41"/>
      <c r="I8" s="4" t="s">
        <v>997</v>
      </c>
      <c r="J8" s="41" t="s">
        <v>327</v>
      </c>
      <c r="K8" s="41"/>
      <c r="L8" s="41">
        <v>30</v>
      </c>
      <c r="M8" s="41"/>
    </row>
    <row r="9" spans="1:13" ht="45" customHeight="1">
      <c r="A9" s="41"/>
      <c r="B9" s="41"/>
      <c r="C9" s="292"/>
      <c r="D9" s="293"/>
      <c r="E9" s="293"/>
      <c r="F9" s="294"/>
      <c r="G9" s="41"/>
      <c r="H9" s="41"/>
      <c r="I9" s="4" t="s">
        <v>998</v>
      </c>
      <c r="J9" s="41" t="s">
        <v>327</v>
      </c>
      <c r="K9" s="41"/>
      <c r="L9" s="41">
        <v>0</v>
      </c>
      <c r="M9" s="41"/>
    </row>
    <row r="10" spans="1:13" ht="45" customHeight="1">
      <c r="A10" s="41"/>
      <c r="B10" s="41" t="s">
        <v>18</v>
      </c>
      <c r="C10" s="284" t="s">
        <v>136</v>
      </c>
      <c r="D10" s="285"/>
      <c r="E10" s="285"/>
      <c r="F10" s="286"/>
      <c r="G10" s="41" t="s">
        <v>112</v>
      </c>
      <c r="H10" s="41"/>
      <c r="I10" s="41"/>
      <c r="J10" s="41"/>
      <c r="K10" s="41"/>
      <c r="L10" s="41">
        <v>0</v>
      </c>
      <c r="M10" s="41"/>
    </row>
    <row r="11" spans="1:13" ht="45" customHeight="1">
      <c r="A11" s="41"/>
      <c r="B11" s="41" t="s">
        <v>20</v>
      </c>
      <c r="C11" s="398" t="s">
        <v>37</v>
      </c>
      <c r="D11" s="399"/>
      <c r="E11" s="399"/>
      <c r="F11" s="400"/>
      <c r="G11" s="41" t="s">
        <v>112</v>
      </c>
      <c r="H11" s="41"/>
      <c r="I11" s="41"/>
      <c r="J11" s="41"/>
      <c r="K11" s="41"/>
      <c r="L11" s="41">
        <v>0</v>
      </c>
      <c r="M11" s="41"/>
    </row>
    <row r="12" spans="1:13" ht="45" customHeight="1">
      <c r="A12" s="41"/>
      <c r="B12" s="41" t="s">
        <v>22</v>
      </c>
      <c r="C12" s="398" t="s">
        <v>38</v>
      </c>
      <c r="D12" s="399"/>
      <c r="E12" s="399"/>
      <c r="F12" s="400"/>
      <c r="G12" s="4" t="s">
        <v>39</v>
      </c>
      <c r="H12" s="22" t="s">
        <v>17</v>
      </c>
      <c r="I12" s="12" t="s">
        <v>861</v>
      </c>
      <c r="J12" s="12" t="s">
        <v>327</v>
      </c>
      <c r="K12" s="12"/>
      <c r="L12" s="12" t="s">
        <v>859</v>
      </c>
      <c r="M12" s="12"/>
    </row>
    <row r="13" spans="1:13" ht="45" customHeight="1" thickBot="1">
      <c r="A13" s="42"/>
      <c r="B13" s="42"/>
      <c r="C13" s="401"/>
      <c r="D13" s="402"/>
      <c r="E13" s="402"/>
      <c r="F13" s="403"/>
      <c r="G13" s="240"/>
      <c r="H13" s="240"/>
      <c r="I13" s="7" t="s">
        <v>862</v>
      </c>
      <c r="J13" s="7" t="s">
        <v>327</v>
      </c>
      <c r="K13" s="7"/>
      <c r="L13" s="7" t="s">
        <v>860</v>
      </c>
      <c r="M13" s="7"/>
    </row>
    <row r="14" spans="1:13" ht="45" customHeight="1">
      <c r="A14" s="3" t="s">
        <v>846</v>
      </c>
      <c r="B14" s="3">
        <v>2</v>
      </c>
      <c r="C14" s="389" t="s">
        <v>130</v>
      </c>
      <c r="D14" s="389"/>
      <c r="E14" s="389"/>
      <c r="F14" s="389"/>
      <c r="G14" s="4"/>
      <c r="H14" s="4"/>
      <c r="I14" s="3"/>
      <c r="J14" s="3"/>
      <c r="K14" s="3"/>
      <c r="L14" s="3"/>
      <c r="M14" s="3"/>
    </row>
    <row r="15" spans="1:13" ht="45" customHeight="1">
      <c r="A15" s="4"/>
      <c r="B15" s="4" t="s">
        <v>16</v>
      </c>
      <c r="C15" s="290" t="s">
        <v>87</v>
      </c>
      <c r="D15" s="290"/>
      <c r="E15" s="290"/>
      <c r="F15" s="290"/>
      <c r="G15" s="4" t="s">
        <v>112</v>
      </c>
      <c r="H15" s="4"/>
      <c r="I15" s="4"/>
      <c r="J15" s="4"/>
      <c r="K15" s="4"/>
      <c r="M15" s="4"/>
    </row>
    <row r="16" spans="1:13" ht="45" customHeight="1">
      <c r="A16" s="4"/>
      <c r="B16" s="4" t="s">
        <v>31</v>
      </c>
      <c r="C16" s="290" t="s">
        <v>131</v>
      </c>
      <c r="D16" s="290"/>
      <c r="E16" s="290"/>
      <c r="F16" s="290"/>
      <c r="G16" s="4" t="s">
        <v>32</v>
      </c>
      <c r="H16" s="24" t="s">
        <v>21</v>
      </c>
      <c r="I16" s="4"/>
      <c r="J16" s="4"/>
      <c r="K16" s="4"/>
      <c r="L16" s="185" t="s">
        <v>999</v>
      </c>
      <c r="M16" s="4"/>
    </row>
    <row r="17" spans="1:13" ht="45" customHeight="1">
      <c r="A17" s="4"/>
      <c r="B17" s="4" t="s">
        <v>33</v>
      </c>
      <c r="C17" s="290" t="s">
        <v>132</v>
      </c>
      <c r="D17" s="290"/>
      <c r="E17" s="290"/>
      <c r="F17" s="290"/>
      <c r="G17" s="4" t="s">
        <v>32</v>
      </c>
      <c r="H17" s="24" t="s">
        <v>21</v>
      </c>
      <c r="I17" s="4"/>
      <c r="J17" s="4"/>
      <c r="K17" s="4"/>
      <c r="L17" s="99" t="s">
        <v>1000</v>
      </c>
      <c r="M17" s="4"/>
    </row>
    <row r="18" spans="1:13" ht="45" customHeight="1">
      <c r="A18" s="4"/>
      <c r="B18" s="4" t="s">
        <v>18</v>
      </c>
      <c r="C18" s="290" t="s">
        <v>37</v>
      </c>
      <c r="D18" s="290"/>
      <c r="E18" s="290"/>
      <c r="F18" s="290"/>
      <c r="G18" s="4" t="s">
        <v>112</v>
      </c>
      <c r="H18" s="4"/>
      <c r="I18" s="4"/>
      <c r="J18" s="4"/>
      <c r="K18" s="4"/>
      <c r="L18" s="185">
        <v>0</v>
      </c>
      <c r="M18" s="4"/>
    </row>
    <row r="19" spans="1:13" ht="45" customHeight="1">
      <c r="A19" s="41"/>
      <c r="B19" s="41" t="s">
        <v>20</v>
      </c>
      <c r="C19" s="398" t="s">
        <v>38</v>
      </c>
      <c r="D19" s="399"/>
      <c r="E19" s="399"/>
      <c r="F19" s="400"/>
      <c r="G19" s="4" t="s">
        <v>39</v>
      </c>
      <c r="H19" s="22" t="s">
        <v>17</v>
      </c>
      <c r="I19" s="12" t="s">
        <v>861</v>
      </c>
      <c r="J19" s="12" t="s">
        <v>856</v>
      </c>
      <c r="K19" s="12"/>
      <c r="L19" s="12" t="s">
        <v>859</v>
      </c>
      <c r="M19" s="12"/>
    </row>
    <row r="20" spans="1:13" ht="45" customHeight="1" thickBot="1">
      <c r="A20" s="42"/>
      <c r="B20" s="42"/>
      <c r="C20" s="401"/>
      <c r="D20" s="402"/>
      <c r="E20" s="402"/>
      <c r="F20" s="403"/>
      <c r="G20" s="240"/>
      <c r="H20" s="240"/>
      <c r="I20" s="7" t="s">
        <v>862</v>
      </c>
      <c r="J20" s="7" t="s">
        <v>856</v>
      </c>
      <c r="K20" s="7"/>
      <c r="L20" s="7" t="s">
        <v>860</v>
      </c>
      <c r="M20" s="7"/>
    </row>
    <row r="21" spans="1:13" ht="45" customHeight="1">
      <c r="A21" s="182"/>
      <c r="B21" s="182" t="s">
        <v>368</v>
      </c>
      <c r="C21" s="183"/>
      <c r="D21" s="183"/>
      <c r="E21" s="183"/>
      <c r="F21" s="183"/>
      <c r="G21" s="183"/>
      <c r="H21" s="183"/>
      <c r="I21" s="182"/>
      <c r="J21" s="182"/>
      <c r="K21" s="182"/>
      <c r="L21" s="182"/>
      <c r="M21" s="182"/>
    </row>
    <row r="22" spans="1:13" ht="45" customHeight="1">
      <c r="A22" s="3" t="s">
        <v>848</v>
      </c>
      <c r="B22" s="3">
        <v>3</v>
      </c>
      <c r="C22" s="297" t="s">
        <v>193</v>
      </c>
      <c r="D22" s="298"/>
      <c r="E22" s="298"/>
      <c r="F22" s="299"/>
      <c r="G22" s="4"/>
      <c r="H22" s="4"/>
      <c r="I22" s="3"/>
      <c r="J22" s="3"/>
      <c r="K22" s="3"/>
      <c r="L22" s="3"/>
      <c r="M22" s="3"/>
    </row>
    <row r="23" spans="1:13" ht="45" customHeight="1">
      <c r="A23" s="4"/>
      <c r="B23" s="4" t="s">
        <v>16</v>
      </c>
      <c r="C23" s="284" t="s">
        <v>168</v>
      </c>
      <c r="D23" s="285"/>
      <c r="E23" s="285"/>
      <c r="F23" s="286"/>
      <c r="G23" s="4" t="s">
        <v>121</v>
      </c>
      <c r="H23" s="22" t="s">
        <v>17</v>
      </c>
      <c r="I23" s="4"/>
      <c r="J23" s="4"/>
      <c r="K23" s="4"/>
      <c r="L23" s="274" t="s">
        <v>902</v>
      </c>
      <c r="M23" s="4"/>
    </row>
    <row r="24" spans="1:13" ht="45" customHeight="1">
      <c r="A24" s="4"/>
      <c r="B24" s="4" t="s">
        <v>18</v>
      </c>
      <c r="C24" s="284" t="s">
        <v>170</v>
      </c>
      <c r="D24" s="285"/>
      <c r="E24" s="285"/>
      <c r="F24" s="286"/>
      <c r="G24" s="4" t="s">
        <v>112</v>
      </c>
      <c r="H24" s="4"/>
      <c r="I24" s="4"/>
      <c r="J24" s="4"/>
      <c r="K24" s="4"/>
      <c r="L24" s="275"/>
      <c r="M24" s="4"/>
    </row>
    <row r="25" spans="1:13" ht="45" customHeight="1">
      <c r="A25" s="4"/>
      <c r="B25" s="4" t="s">
        <v>20</v>
      </c>
      <c r="C25" s="284" t="s">
        <v>37</v>
      </c>
      <c r="D25" s="285"/>
      <c r="E25" s="285"/>
      <c r="F25" s="286"/>
      <c r="G25" s="4" t="s">
        <v>112</v>
      </c>
      <c r="H25" s="4"/>
      <c r="I25" s="4"/>
      <c r="J25" s="4"/>
      <c r="K25" s="4"/>
      <c r="L25" s="275"/>
      <c r="M25" s="4"/>
    </row>
    <row r="26" spans="1:13" ht="45" customHeight="1" thickBot="1">
      <c r="A26" s="7"/>
      <c r="B26" s="7" t="s">
        <v>22</v>
      </c>
      <c r="C26" s="401" t="s">
        <v>149</v>
      </c>
      <c r="D26" s="402"/>
      <c r="E26" s="402"/>
      <c r="F26" s="403"/>
      <c r="G26" s="7" t="s">
        <v>164</v>
      </c>
      <c r="H26" s="23" t="s">
        <v>17</v>
      </c>
      <c r="I26" s="7"/>
      <c r="J26" s="7"/>
      <c r="K26" s="7"/>
      <c r="L26" s="276"/>
      <c r="M26" s="7"/>
    </row>
    <row r="27" spans="1:13" ht="45" customHeight="1">
      <c r="A27" s="3" t="s">
        <v>846</v>
      </c>
      <c r="B27" s="3">
        <v>4</v>
      </c>
      <c r="C27" s="297" t="s">
        <v>198</v>
      </c>
      <c r="D27" s="298"/>
      <c r="E27" s="298"/>
      <c r="F27" s="299"/>
      <c r="G27" s="4"/>
      <c r="H27" s="4"/>
      <c r="I27" s="3"/>
      <c r="J27" s="3"/>
      <c r="K27" s="3"/>
      <c r="L27" s="3"/>
      <c r="M27" s="3"/>
    </row>
    <row r="28" spans="1:13" ht="45" customHeight="1">
      <c r="A28" s="4"/>
      <c r="B28" s="4" t="s">
        <v>16</v>
      </c>
      <c r="C28" s="284" t="s">
        <v>199</v>
      </c>
      <c r="D28" s="285"/>
      <c r="E28" s="285"/>
      <c r="F28" s="286"/>
      <c r="G28" s="4" t="s">
        <v>147</v>
      </c>
      <c r="H28" s="4"/>
      <c r="I28" s="4"/>
      <c r="J28" s="4"/>
      <c r="K28" s="4"/>
      <c r="L28" s="4">
        <v>100</v>
      </c>
      <c r="M28" s="4"/>
    </row>
    <row r="29" spans="1:13" ht="45" customHeight="1">
      <c r="A29" s="4"/>
      <c r="B29" s="4">
        <v>1</v>
      </c>
      <c r="C29" s="284" t="s">
        <v>200</v>
      </c>
      <c r="D29" s="285"/>
      <c r="E29" s="285"/>
      <c r="F29" s="286"/>
      <c r="G29" s="4" t="s">
        <v>1429</v>
      </c>
      <c r="H29" s="22" t="s">
        <v>17</v>
      </c>
      <c r="I29" s="4"/>
      <c r="J29" s="4"/>
      <c r="K29" s="4"/>
      <c r="L29" s="4"/>
      <c r="M29" s="4"/>
    </row>
    <row r="30" spans="1:13" ht="45" customHeight="1">
      <c r="A30" s="4"/>
      <c r="B30" s="4">
        <v>2</v>
      </c>
      <c r="C30" s="284" t="s">
        <v>201</v>
      </c>
      <c r="D30" s="285"/>
      <c r="E30" s="285"/>
      <c r="F30" s="286"/>
      <c r="G30" s="4" t="s">
        <v>1429</v>
      </c>
      <c r="H30" s="22" t="s">
        <v>17</v>
      </c>
      <c r="I30" s="4"/>
      <c r="J30" s="4"/>
      <c r="K30" s="4"/>
      <c r="L30" s="4"/>
      <c r="M30" s="4"/>
    </row>
    <row r="31" spans="1:13" ht="45" customHeight="1">
      <c r="A31" s="4"/>
      <c r="B31" s="4" t="s">
        <v>18</v>
      </c>
      <c r="C31" s="284" t="s">
        <v>148</v>
      </c>
      <c r="D31" s="285"/>
      <c r="E31" s="285"/>
      <c r="F31" s="286"/>
      <c r="G31" s="4" t="s">
        <v>147</v>
      </c>
      <c r="H31" s="4"/>
      <c r="I31" s="4"/>
      <c r="J31" s="4"/>
      <c r="K31" s="4"/>
      <c r="L31" s="4">
        <v>0</v>
      </c>
      <c r="M31" s="4"/>
    </row>
    <row r="32" spans="1:13" ht="45" customHeight="1">
      <c r="A32" s="41"/>
      <c r="B32" s="41" t="s">
        <v>20</v>
      </c>
      <c r="C32" s="398" t="s">
        <v>38</v>
      </c>
      <c r="D32" s="399"/>
      <c r="E32" s="399"/>
      <c r="F32" s="400"/>
      <c r="G32" s="4" t="s">
        <v>164</v>
      </c>
      <c r="H32" s="22" t="s">
        <v>17</v>
      </c>
      <c r="I32" s="12" t="s">
        <v>861</v>
      </c>
      <c r="J32" s="12" t="s">
        <v>856</v>
      </c>
      <c r="K32" s="12"/>
      <c r="L32" s="12" t="s">
        <v>859</v>
      </c>
      <c r="M32" s="12"/>
    </row>
    <row r="33" spans="1:13" ht="45" customHeight="1" thickBot="1">
      <c r="A33" s="42"/>
      <c r="B33" s="42"/>
      <c r="C33" s="401"/>
      <c r="D33" s="402"/>
      <c r="E33" s="402"/>
      <c r="F33" s="403"/>
      <c r="G33" s="240"/>
      <c r="H33" s="240"/>
      <c r="I33" s="7" t="s">
        <v>862</v>
      </c>
      <c r="J33" s="7" t="s">
        <v>856</v>
      </c>
      <c r="K33" s="7"/>
      <c r="L33" s="7" t="s">
        <v>860</v>
      </c>
      <c r="M33" s="7"/>
    </row>
    <row r="34" spans="1:13" ht="45" customHeight="1">
      <c r="A34" s="9" t="s">
        <v>846</v>
      </c>
      <c r="B34" s="9">
        <v>5</v>
      </c>
      <c r="C34" s="297" t="s">
        <v>202</v>
      </c>
      <c r="D34" s="298"/>
      <c r="E34" s="298"/>
      <c r="F34" s="299"/>
      <c r="G34" s="4"/>
      <c r="H34" s="4"/>
      <c r="I34" s="9"/>
      <c r="J34" s="9"/>
      <c r="K34" s="9"/>
      <c r="L34" s="9"/>
      <c r="M34" s="9"/>
    </row>
    <row r="35" spans="1:13" ht="45" customHeight="1">
      <c r="A35" s="4"/>
      <c r="B35" s="4" t="s">
        <v>16</v>
      </c>
      <c r="C35" s="284" t="s">
        <v>171</v>
      </c>
      <c r="D35" s="285"/>
      <c r="E35" s="285"/>
      <c r="F35" s="286"/>
      <c r="G35" s="4" t="s">
        <v>164</v>
      </c>
      <c r="H35" s="22" t="s">
        <v>17</v>
      </c>
      <c r="I35" s="99" t="s">
        <v>1001</v>
      </c>
      <c r="J35" s="4" t="s">
        <v>327</v>
      </c>
      <c r="K35" s="4"/>
      <c r="L35" s="4">
        <v>100</v>
      </c>
      <c r="M35" s="4"/>
    </row>
    <row r="36" spans="1:13" ht="45" customHeight="1">
      <c r="A36" s="4"/>
      <c r="B36" s="4"/>
      <c r="C36" s="292"/>
      <c r="D36" s="293"/>
      <c r="E36" s="293"/>
      <c r="F36" s="294"/>
      <c r="G36" s="4"/>
      <c r="H36" s="41"/>
      <c r="I36" s="99" t="s">
        <v>1002</v>
      </c>
      <c r="J36" s="4" t="s">
        <v>327</v>
      </c>
      <c r="K36" s="4"/>
      <c r="L36" s="4">
        <v>50</v>
      </c>
      <c r="M36" s="4"/>
    </row>
    <row r="37" spans="1:13" ht="45" customHeight="1">
      <c r="A37" s="4"/>
      <c r="B37" s="4"/>
      <c r="C37" s="292"/>
      <c r="D37" s="293"/>
      <c r="E37" s="293"/>
      <c r="F37" s="294"/>
      <c r="G37" s="4"/>
      <c r="H37" s="41"/>
      <c r="I37" s="99" t="s">
        <v>1003</v>
      </c>
      <c r="J37" s="4" t="s">
        <v>327</v>
      </c>
      <c r="K37" s="4"/>
      <c r="L37" s="4">
        <v>0</v>
      </c>
      <c r="M37" s="4"/>
    </row>
    <row r="38" spans="1:13" ht="45" customHeight="1">
      <c r="A38" s="4"/>
      <c r="B38" s="4" t="s">
        <v>18</v>
      </c>
      <c r="C38" s="284" t="s">
        <v>203</v>
      </c>
      <c r="D38" s="285"/>
      <c r="E38" s="285"/>
      <c r="F38" s="286"/>
      <c r="G38" s="4" t="s">
        <v>147</v>
      </c>
      <c r="H38" s="4"/>
      <c r="I38" s="4"/>
      <c r="J38" s="4"/>
      <c r="K38" s="4"/>
      <c r="L38" s="4">
        <v>0</v>
      </c>
      <c r="M38" s="4"/>
    </row>
    <row r="39" spans="1:13" ht="45" customHeight="1">
      <c r="A39" s="4"/>
      <c r="B39" s="4" t="s">
        <v>20</v>
      </c>
      <c r="C39" s="284" t="s">
        <v>148</v>
      </c>
      <c r="D39" s="285"/>
      <c r="E39" s="285"/>
      <c r="F39" s="286"/>
      <c r="G39" s="4" t="s">
        <v>147</v>
      </c>
      <c r="H39" s="4"/>
      <c r="I39" s="4"/>
      <c r="J39" s="4"/>
      <c r="K39" s="4"/>
      <c r="L39" s="4">
        <v>0</v>
      </c>
      <c r="M39" s="4"/>
    </row>
    <row r="40" spans="1:13" ht="45" customHeight="1">
      <c r="A40" s="41"/>
      <c r="B40" s="41" t="s">
        <v>22</v>
      </c>
      <c r="C40" s="398" t="s">
        <v>38</v>
      </c>
      <c r="D40" s="399"/>
      <c r="E40" s="399"/>
      <c r="F40" s="400"/>
      <c r="G40" s="4" t="s">
        <v>164</v>
      </c>
      <c r="H40" s="22" t="s">
        <v>17</v>
      </c>
      <c r="I40" s="12" t="s">
        <v>861</v>
      </c>
      <c r="J40" s="12" t="s">
        <v>856</v>
      </c>
      <c r="K40" s="12"/>
      <c r="L40" s="12" t="s">
        <v>859</v>
      </c>
      <c r="M40" s="12"/>
    </row>
    <row r="41" spans="1:13" ht="45" customHeight="1" thickBot="1">
      <c r="A41" s="42"/>
      <c r="B41" s="42"/>
      <c r="C41" s="401"/>
      <c r="D41" s="402"/>
      <c r="E41" s="402"/>
      <c r="F41" s="403"/>
      <c r="G41" s="240"/>
      <c r="H41" s="240"/>
      <c r="I41" s="7" t="s">
        <v>862</v>
      </c>
      <c r="J41" s="7" t="s">
        <v>856</v>
      </c>
      <c r="K41" s="7"/>
      <c r="L41" s="7" t="s">
        <v>860</v>
      </c>
      <c r="M41" s="7"/>
    </row>
    <row r="42" spans="1:13" ht="45" customHeight="1">
      <c r="A42" s="182"/>
      <c r="B42" s="182" t="s">
        <v>369</v>
      </c>
      <c r="C42" s="183"/>
      <c r="D42" s="183"/>
      <c r="E42" s="183"/>
      <c r="F42" s="183"/>
      <c r="G42" s="183"/>
      <c r="H42" s="183"/>
      <c r="I42" s="182"/>
      <c r="J42" s="182"/>
      <c r="K42" s="182"/>
      <c r="L42" s="182"/>
      <c r="M42" s="182"/>
    </row>
    <row r="43" spans="1:13" ht="45" customHeight="1">
      <c r="A43" s="3" t="s">
        <v>846</v>
      </c>
      <c r="B43" s="3">
        <v>6</v>
      </c>
      <c r="C43" s="297" t="s">
        <v>276</v>
      </c>
      <c r="D43" s="298"/>
      <c r="E43" s="298"/>
      <c r="F43" s="299"/>
      <c r="G43" s="4"/>
      <c r="H43" s="4"/>
      <c r="I43" s="3"/>
      <c r="J43" s="3"/>
      <c r="K43" s="3"/>
      <c r="L43" s="3"/>
      <c r="M43" s="3"/>
    </row>
    <row r="44" spans="1:13" ht="45" customHeight="1">
      <c r="A44" s="4"/>
      <c r="B44" s="4" t="s">
        <v>16</v>
      </c>
      <c r="C44" s="284" t="s">
        <v>115</v>
      </c>
      <c r="D44" s="285"/>
      <c r="E44" s="285"/>
      <c r="F44" s="286"/>
      <c r="G44" s="4" t="s">
        <v>121</v>
      </c>
      <c r="H44" s="22" t="s">
        <v>17</v>
      </c>
      <c r="I44" s="4"/>
      <c r="J44" s="4"/>
      <c r="K44" s="4"/>
      <c r="L44" s="4">
        <v>100</v>
      </c>
      <c r="M44" s="4"/>
    </row>
    <row r="45" spans="1:13" ht="45" customHeight="1">
      <c r="A45" s="4"/>
      <c r="B45" s="4" t="s">
        <v>18</v>
      </c>
      <c r="C45" s="290" t="s">
        <v>37</v>
      </c>
      <c r="D45" s="290"/>
      <c r="E45" s="290"/>
      <c r="F45" s="290"/>
      <c r="G45" s="4" t="s">
        <v>30</v>
      </c>
      <c r="H45" s="4"/>
      <c r="I45" s="4"/>
      <c r="J45" s="4"/>
      <c r="K45" s="4"/>
      <c r="L45" s="4">
        <v>0</v>
      </c>
      <c r="M45" s="4"/>
    </row>
    <row r="46" spans="1:13" ht="45" customHeight="1">
      <c r="A46" s="41"/>
      <c r="B46" s="41" t="s">
        <v>20</v>
      </c>
      <c r="C46" s="398" t="s">
        <v>38</v>
      </c>
      <c r="D46" s="399"/>
      <c r="E46" s="399"/>
      <c r="F46" s="400"/>
      <c r="G46" s="4" t="s">
        <v>121</v>
      </c>
      <c r="H46" s="22" t="s">
        <v>17</v>
      </c>
      <c r="I46" s="12" t="s">
        <v>861</v>
      </c>
      <c r="J46" s="12" t="s">
        <v>856</v>
      </c>
      <c r="K46" s="12"/>
      <c r="L46" s="12" t="s">
        <v>859</v>
      </c>
      <c r="M46" s="12"/>
    </row>
    <row r="47" spans="1:13" ht="45" customHeight="1" thickBot="1">
      <c r="A47" s="42"/>
      <c r="B47" s="42"/>
      <c r="C47" s="401"/>
      <c r="D47" s="402"/>
      <c r="E47" s="402"/>
      <c r="F47" s="403"/>
      <c r="G47" s="240"/>
      <c r="H47" s="240"/>
      <c r="I47" s="7" t="s">
        <v>862</v>
      </c>
      <c r="J47" s="7" t="s">
        <v>856</v>
      </c>
      <c r="K47" s="7"/>
      <c r="L47" s="7" t="s">
        <v>860</v>
      </c>
      <c r="M47" s="7"/>
    </row>
    <row r="48" spans="1:13" ht="45" customHeight="1">
      <c r="A48" s="9" t="s">
        <v>846</v>
      </c>
      <c r="B48" s="9">
        <v>7</v>
      </c>
      <c r="C48" s="287" t="s">
        <v>277</v>
      </c>
      <c r="D48" s="288"/>
      <c r="E48" s="288"/>
      <c r="F48" s="289"/>
      <c r="G48" s="10"/>
      <c r="H48" s="10"/>
      <c r="I48" s="9"/>
      <c r="J48" s="9"/>
      <c r="K48" s="9"/>
      <c r="L48" s="9"/>
      <c r="M48" s="9"/>
    </row>
    <row r="49" spans="1:13" ht="45" customHeight="1">
      <c r="A49" s="4"/>
      <c r="B49" s="4" t="s">
        <v>16</v>
      </c>
      <c r="C49" s="284" t="s">
        <v>278</v>
      </c>
      <c r="D49" s="285"/>
      <c r="E49" s="285"/>
      <c r="F49" s="286"/>
      <c r="G49" s="4" t="s">
        <v>30</v>
      </c>
      <c r="H49" s="4"/>
      <c r="I49" s="4"/>
      <c r="J49" s="4"/>
      <c r="K49" s="4"/>
      <c r="L49" s="4"/>
      <c r="M49" s="4"/>
    </row>
    <row r="50" spans="1:13" ht="45" customHeight="1">
      <c r="A50" s="4"/>
      <c r="B50" s="4" t="s">
        <v>31</v>
      </c>
      <c r="C50" s="284" t="s">
        <v>279</v>
      </c>
      <c r="D50" s="285"/>
      <c r="E50" s="285"/>
      <c r="F50" s="286"/>
      <c r="G50" s="4" t="s">
        <v>54</v>
      </c>
      <c r="H50" s="4"/>
      <c r="I50" s="4"/>
      <c r="J50" s="4"/>
      <c r="K50" s="4"/>
      <c r="L50" s="4">
        <v>20</v>
      </c>
      <c r="M50" s="4"/>
    </row>
    <row r="51" spans="1:13" ht="45" customHeight="1">
      <c r="A51" s="4"/>
      <c r="B51" s="4" t="s">
        <v>33</v>
      </c>
      <c r="C51" s="284" t="s">
        <v>280</v>
      </c>
      <c r="D51" s="285"/>
      <c r="E51" s="285"/>
      <c r="F51" s="286"/>
      <c r="G51" s="4" t="s">
        <v>54</v>
      </c>
      <c r="H51" s="4"/>
      <c r="I51" s="4"/>
      <c r="J51" s="4"/>
      <c r="K51" s="4"/>
      <c r="L51" s="4">
        <v>20</v>
      </c>
      <c r="M51" s="4"/>
    </row>
    <row r="52" spans="1:13" ht="45" customHeight="1">
      <c r="A52" s="4"/>
      <c r="B52" s="4" t="s">
        <v>34</v>
      </c>
      <c r="C52" s="284" t="s">
        <v>281</v>
      </c>
      <c r="D52" s="285"/>
      <c r="E52" s="285"/>
      <c r="F52" s="286"/>
      <c r="G52" s="4" t="s">
        <v>54</v>
      </c>
      <c r="H52" s="4"/>
      <c r="I52" s="4"/>
      <c r="J52" s="4"/>
      <c r="K52" s="4"/>
      <c r="L52" s="4">
        <v>20</v>
      </c>
      <c r="M52" s="4"/>
    </row>
    <row r="53" spans="1:13" ht="45" customHeight="1">
      <c r="A53" s="4"/>
      <c r="B53" s="4" t="s">
        <v>35</v>
      </c>
      <c r="C53" s="284" t="s">
        <v>282</v>
      </c>
      <c r="D53" s="285"/>
      <c r="E53" s="285"/>
      <c r="F53" s="286"/>
      <c r="G53" s="4" t="s">
        <v>54</v>
      </c>
      <c r="H53" s="4"/>
      <c r="I53" s="4"/>
      <c r="J53" s="4"/>
      <c r="K53" s="4"/>
      <c r="L53" s="4">
        <v>20</v>
      </c>
      <c r="M53" s="4"/>
    </row>
    <row r="54" spans="1:13" ht="45" customHeight="1">
      <c r="A54" s="4"/>
      <c r="B54" s="4" t="s">
        <v>63</v>
      </c>
      <c r="C54" s="284" t="s">
        <v>283</v>
      </c>
      <c r="D54" s="285"/>
      <c r="E54" s="285"/>
      <c r="F54" s="286"/>
      <c r="G54" s="4" t="s">
        <v>54</v>
      </c>
      <c r="H54" s="4"/>
      <c r="I54" s="4"/>
      <c r="J54" s="4"/>
      <c r="K54" s="4"/>
      <c r="L54" s="4">
        <v>20</v>
      </c>
      <c r="M54" s="4"/>
    </row>
    <row r="55" spans="1:13" ht="45" customHeight="1">
      <c r="A55" s="4"/>
      <c r="B55" s="4" t="s">
        <v>18</v>
      </c>
      <c r="C55" s="284" t="s">
        <v>284</v>
      </c>
      <c r="D55" s="285"/>
      <c r="E55" s="285"/>
      <c r="F55" s="286"/>
      <c r="G55" s="4" t="s">
        <v>30</v>
      </c>
      <c r="H55" s="4"/>
      <c r="I55" s="4"/>
      <c r="J55" s="4"/>
      <c r="K55" s="4"/>
      <c r="L55" s="4">
        <v>0</v>
      </c>
      <c r="M55" s="4"/>
    </row>
    <row r="56" spans="1:13" ht="45" customHeight="1">
      <c r="A56" s="4"/>
      <c r="B56" s="4" t="s">
        <v>20</v>
      </c>
      <c r="C56" s="290" t="s">
        <v>37</v>
      </c>
      <c r="D56" s="290"/>
      <c r="E56" s="290"/>
      <c r="F56" s="290"/>
      <c r="G56" s="4" t="s">
        <v>30</v>
      </c>
      <c r="H56" s="4"/>
      <c r="I56" s="4"/>
      <c r="J56" s="4"/>
      <c r="K56" s="4"/>
      <c r="L56" s="4">
        <v>0</v>
      </c>
      <c r="M56" s="4"/>
    </row>
    <row r="57" spans="1:13" ht="45" customHeight="1">
      <c r="A57" s="41"/>
      <c r="B57" s="41" t="s">
        <v>22</v>
      </c>
      <c r="C57" s="398" t="s">
        <v>38</v>
      </c>
      <c r="D57" s="399"/>
      <c r="E57" s="399"/>
      <c r="F57" s="400"/>
      <c r="G57" s="4" t="s">
        <v>121</v>
      </c>
      <c r="H57" s="22" t="s">
        <v>17</v>
      </c>
      <c r="I57" s="12" t="s">
        <v>861</v>
      </c>
      <c r="J57" s="12" t="s">
        <v>856</v>
      </c>
      <c r="K57" s="12"/>
      <c r="L57" s="12" t="s">
        <v>859</v>
      </c>
      <c r="M57" s="12"/>
    </row>
    <row r="58" spans="1:13" ht="45" customHeight="1" thickBot="1">
      <c r="A58" s="42"/>
      <c r="B58" s="42"/>
      <c r="C58" s="401"/>
      <c r="D58" s="402"/>
      <c r="E58" s="402"/>
      <c r="F58" s="403"/>
      <c r="G58" s="240"/>
      <c r="H58" s="240"/>
      <c r="I58" s="7" t="s">
        <v>862</v>
      </c>
      <c r="J58" s="7" t="s">
        <v>856</v>
      </c>
      <c r="K58" s="7"/>
      <c r="L58" s="7" t="s">
        <v>860</v>
      </c>
      <c r="M58" s="7"/>
    </row>
    <row r="59" spans="1:13" ht="45" customHeight="1">
      <c r="A59" s="9" t="s">
        <v>846</v>
      </c>
      <c r="B59" s="9">
        <v>8</v>
      </c>
      <c r="C59" s="287" t="s">
        <v>285</v>
      </c>
      <c r="D59" s="288"/>
      <c r="E59" s="288"/>
      <c r="F59" s="289"/>
      <c r="G59" s="10"/>
      <c r="H59" s="10"/>
      <c r="I59" s="9"/>
      <c r="J59" s="9"/>
      <c r="K59" s="9"/>
      <c r="L59" s="9"/>
      <c r="M59" s="9"/>
    </row>
    <row r="60" spans="1:13" ht="45" customHeight="1">
      <c r="A60" s="4"/>
      <c r="B60" s="4" t="s">
        <v>16</v>
      </c>
      <c r="C60" s="284" t="s">
        <v>286</v>
      </c>
      <c r="D60" s="285"/>
      <c r="E60" s="285"/>
      <c r="F60" s="286"/>
      <c r="G60" s="4" t="s">
        <v>121</v>
      </c>
      <c r="H60" s="22" t="s">
        <v>17</v>
      </c>
      <c r="I60" s="4"/>
      <c r="J60" s="4"/>
      <c r="K60" s="4"/>
      <c r="L60" s="4">
        <v>80</v>
      </c>
      <c r="M60" s="4"/>
    </row>
    <row r="61" spans="1:13" ht="45" customHeight="1">
      <c r="A61" s="4"/>
      <c r="B61" s="4" t="s">
        <v>18</v>
      </c>
      <c r="C61" s="284" t="s">
        <v>287</v>
      </c>
      <c r="D61" s="285"/>
      <c r="E61" s="285"/>
      <c r="F61" s="286"/>
      <c r="G61" s="4" t="s">
        <v>121</v>
      </c>
      <c r="H61" s="22" t="s">
        <v>17</v>
      </c>
      <c r="I61" s="4"/>
      <c r="J61" s="4"/>
      <c r="K61" s="4"/>
      <c r="L61" s="4">
        <v>100</v>
      </c>
      <c r="M61" s="4"/>
    </row>
    <row r="62" spans="1:13" ht="45" customHeight="1">
      <c r="A62" s="4"/>
      <c r="B62" s="4" t="s">
        <v>20</v>
      </c>
      <c r="C62" s="284" t="s">
        <v>288</v>
      </c>
      <c r="D62" s="285"/>
      <c r="E62" s="285"/>
      <c r="F62" s="286"/>
      <c r="G62" s="4" t="s">
        <v>30</v>
      </c>
      <c r="H62" s="4"/>
      <c r="I62" s="4"/>
      <c r="J62" s="4"/>
      <c r="K62" s="4"/>
      <c r="L62" s="4">
        <v>0</v>
      </c>
      <c r="M62" s="4"/>
    </row>
    <row r="63" spans="1:13" ht="45" customHeight="1">
      <c r="A63" s="4"/>
      <c r="B63" s="4" t="s">
        <v>22</v>
      </c>
      <c r="C63" s="290" t="s">
        <v>37</v>
      </c>
      <c r="D63" s="290"/>
      <c r="E63" s="290"/>
      <c r="F63" s="290"/>
      <c r="G63" s="4" t="s">
        <v>30</v>
      </c>
      <c r="H63" s="4"/>
      <c r="I63" s="4"/>
      <c r="J63" s="4"/>
      <c r="K63" s="4"/>
      <c r="L63" s="4">
        <v>0</v>
      </c>
      <c r="M63" s="4"/>
    </row>
    <row r="64" spans="1:13" ht="45" customHeight="1">
      <c r="A64" s="41"/>
      <c r="B64" s="41" t="s">
        <v>47</v>
      </c>
      <c r="C64" s="398" t="s">
        <v>38</v>
      </c>
      <c r="D64" s="399"/>
      <c r="E64" s="399"/>
      <c r="F64" s="400"/>
      <c r="G64" s="4" t="s">
        <v>121</v>
      </c>
      <c r="H64" s="22" t="s">
        <v>17</v>
      </c>
      <c r="I64" s="12" t="s">
        <v>861</v>
      </c>
      <c r="J64" s="12" t="s">
        <v>856</v>
      </c>
      <c r="K64" s="12"/>
      <c r="L64" s="12" t="s">
        <v>859</v>
      </c>
      <c r="M64" s="12"/>
    </row>
    <row r="65" spans="1:13" ht="45" customHeight="1" thickBot="1">
      <c r="A65" s="42"/>
      <c r="B65" s="42"/>
      <c r="C65" s="401"/>
      <c r="D65" s="402"/>
      <c r="E65" s="402"/>
      <c r="F65" s="403"/>
      <c r="G65" s="240"/>
      <c r="H65" s="240"/>
      <c r="I65" s="7" t="s">
        <v>862</v>
      </c>
      <c r="J65" s="7" t="s">
        <v>856</v>
      </c>
      <c r="K65" s="7"/>
      <c r="L65" s="7" t="s">
        <v>860</v>
      </c>
      <c r="M65" s="7"/>
    </row>
    <row r="66" spans="1:13" ht="45" customHeight="1">
      <c r="A66" s="3" t="s">
        <v>848</v>
      </c>
      <c r="B66" s="3">
        <v>9</v>
      </c>
      <c r="C66" s="297" t="s">
        <v>831</v>
      </c>
      <c r="D66" s="298"/>
      <c r="E66" s="298"/>
      <c r="F66" s="299"/>
      <c r="G66" s="4"/>
      <c r="H66" s="4"/>
      <c r="I66" s="3"/>
      <c r="J66" s="3"/>
      <c r="K66" s="3"/>
      <c r="L66" s="3"/>
      <c r="M66" s="3"/>
    </row>
    <row r="67" spans="1:13" ht="45" customHeight="1">
      <c r="A67" s="4"/>
      <c r="B67" s="4" t="s">
        <v>16</v>
      </c>
      <c r="C67" s="284" t="s">
        <v>832</v>
      </c>
      <c r="D67" s="285"/>
      <c r="E67" s="285"/>
      <c r="F67" s="286"/>
      <c r="G67" s="4" t="s">
        <v>121</v>
      </c>
      <c r="H67" s="22" t="s">
        <v>17</v>
      </c>
      <c r="I67" s="4"/>
      <c r="J67" s="4"/>
      <c r="K67" s="4"/>
      <c r="L67" s="274" t="s">
        <v>901</v>
      </c>
      <c r="M67" s="4"/>
    </row>
    <row r="68" spans="1:13" ht="45" customHeight="1">
      <c r="A68" s="4"/>
      <c r="B68" s="4" t="s">
        <v>18</v>
      </c>
      <c r="C68" s="284" t="s">
        <v>170</v>
      </c>
      <c r="D68" s="285"/>
      <c r="E68" s="285"/>
      <c r="F68" s="286"/>
      <c r="G68" s="4" t="s">
        <v>112</v>
      </c>
      <c r="H68" s="4"/>
      <c r="I68" s="4"/>
      <c r="J68" s="4"/>
      <c r="K68" s="4"/>
      <c r="L68" s="275"/>
      <c r="M68" s="4"/>
    </row>
    <row r="69" spans="1:13" ht="45" customHeight="1">
      <c r="A69" s="4"/>
      <c r="B69" s="4" t="s">
        <v>20</v>
      </c>
      <c r="C69" s="284" t="s">
        <v>37</v>
      </c>
      <c r="D69" s="285"/>
      <c r="E69" s="285"/>
      <c r="F69" s="286"/>
      <c r="G69" s="4" t="s">
        <v>112</v>
      </c>
      <c r="H69" s="4"/>
      <c r="I69" s="4"/>
      <c r="J69" s="4"/>
      <c r="K69" s="4"/>
      <c r="L69" s="275"/>
      <c r="M69" s="4"/>
    </row>
    <row r="70" spans="1:13" ht="45" customHeight="1" thickBot="1">
      <c r="A70" s="7"/>
      <c r="B70" s="7" t="s">
        <v>22</v>
      </c>
      <c r="C70" s="278" t="s">
        <v>149</v>
      </c>
      <c r="D70" s="279"/>
      <c r="E70" s="279"/>
      <c r="F70" s="280"/>
      <c r="G70" s="7" t="s">
        <v>164</v>
      </c>
      <c r="H70" s="23" t="s">
        <v>17</v>
      </c>
      <c r="I70" s="7"/>
      <c r="J70" s="7"/>
      <c r="K70" s="7"/>
      <c r="L70" s="276"/>
      <c r="M70" s="7"/>
    </row>
    <row r="71" spans="1:13" ht="45" customHeight="1"/>
    <row r="72" spans="1:13" ht="45" customHeight="1"/>
    <row r="73" spans="1:13" ht="45" customHeight="1"/>
    <row r="74" spans="1:13" ht="45" customHeight="1"/>
    <row r="75" spans="1:13" ht="45" customHeight="1"/>
    <row r="76" spans="1:13" ht="45" customHeight="1"/>
    <row r="77" spans="1:13" ht="45" customHeight="1"/>
    <row r="78" spans="1:13" ht="45" customHeight="1"/>
    <row r="79" spans="1:13" ht="45" customHeight="1"/>
    <row r="80" spans="1:13"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45" customHeight="1"/>
    <row r="103" ht="45"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row r="176" ht="45" customHeight="1"/>
    <row r="177" ht="45" customHeight="1"/>
    <row r="178" ht="45" customHeight="1"/>
    <row r="179" ht="45" customHeight="1"/>
    <row r="180" ht="45" customHeight="1"/>
    <row r="181" ht="45" customHeight="1"/>
    <row r="182" ht="45" customHeight="1"/>
    <row r="183" ht="45" customHeight="1"/>
    <row r="184" ht="45" customHeight="1"/>
    <row r="185" ht="45" customHeight="1"/>
    <row r="186" ht="45" customHeight="1"/>
    <row r="187" ht="45" customHeight="1"/>
    <row r="188" ht="45" customHeight="1"/>
    <row r="189" ht="45" customHeight="1"/>
    <row r="190" ht="45" customHeight="1"/>
    <row r="191" ht="45" customHeight="1"/>
    <row r="192" ht="45" customHeight="1"/>
    <row r="193" ht="45" customHeight="1"/>
    <row r="194" ht="45" customHeight="1"/>
    <row r="195" ht="45" customHeight="1"/>
    <row r="196" ht="45" customHeight="1"/>
    <row r="197" ht="45" customHeight="1"/>
    <row r="198" ht="45" customHeight="1"/>
    <row r="199" ht="45" customHeight="1"/>
    <row r="200" ht="45" customHeight="1"/>
  </sheetData>
  <mergeCells count="69">
    <mergeCell ref="L67:L70"/>
    <mergeCell ref="C36:F36"/>
    <mergeCell ref="C37:F37"/>
    <mergeCell ref="C41:F41"/>
    <mergeCell ref="C47:F47"/>
    <mergeCell ref="C58:F58"/>
    <mergeCell ref="C68:F68"/>
    <mergeCell ref="C63:F63"/>
    <mergeCell ref="C64:F64"/>
    <mergeCell ref="C62:F62"/>
    <mergeCell ref="C50:F50"/>
    <mergeCell ref="C51:F51"/>
    <mergeCell ref="C52:F52"/>
    <mergeCell ref="C53:F53"/>
    <mergeCell ref="C54:F54"/>
    <mergeCell ref="C55:F55"/>
    <mergeCell ref="C13:F13"/>
    <mergeCell ref="C20:F20"/>
    <mergeCell ref="L23:L26"/>
    <mergeCell ref="C33:F33"/>
    <mergeCell ref="C5:F5"/>
    <mergeCell ref="C6:F6"/>
    <mergeCell ref="C7:F7"/>
    <mergeCell ref="C8:F8"/>
    <mergeCell ref="C9:F9"/>
    <mergeCell ref="C2:F2"/>
    <mergeCell ref="C57:F57"/>
    <mergeCell ref="C59:F59"/>
    <mergeCell ref="C60:F60"/>
    <mergeCell ref="C66:F66"/>
    <mergeCell ref="C3:F3"/>
    <mergeCell ref="C4:F4"/>
    <mergeCell ref="C10:F10"/>
    <mergeCell ref="C11:F11"/>
    <mergeCell ref="C14:F14"/>
    <mergeCell ref="C12:F12"/>
    <mergeCell ref="C15:F15"/>
    <mergeCell ref="C16:F16"/>
    <mergeCell ref="C34:F34"/>
    <mergeCell ref="C22:F22"/>
    <mergeCell ref="C23:F23"/>
    <mergeCell ref="C56:F56"/>
    <mergeCell ref="C67:F67"/>
    <mergeCell ref="C65:F65"/>
    <mergeCell ref="C24:F24"/>
    <mergeCell ref="C25:F25"/>
    <mergeCell ref="C26:F26"/>
    <mergeCell ref="C31:F31"/>
    <mergeCell ref="C32:F32"/>
    <mergeCell ref="C27:F27"/>
    <mergeCell ref="C28:F28"/>
    <mergeCell ref="C29:F29"/>
    <mergeCell ref="C30:F30"/>
    <mergeCell ref="C69:F69"/>
    <mergeCell ref="C70:F70"/>
    <mergeCell ref="C17:F17"/>
    <mergeCell ref="C18:F18"/>
    <mergeCell ref="C19:F19"/>
    <mergeCell ref="C61:F61"/>
    <mergeCell ref="C49:F49"/>
    <mergeCell ref="C35:F35"/>
    <mergeCell ref="C38:F38"/>
    <mergeCell ref="C39:F39"/>
    <mergeCell ref="C40:F40"/>
    <mergeCell ref="C43:F43"/>
    <mergeCell ref="C44:F44"/>
    <mergeCell ref="C45:F45"/>
    <mergeCell ref="C46:F46"/>
    <mergeCell ref="C48:F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Workforce</vt:lpstr>
      <vt:lpstr>Factors</vt:lpstr>
      <vt:lpstr>General </vt:lpstr>
      <vt:lpstr>Decarbonization </vt:lpstr>
      <vt:lpstr>Circularity</vt:lpstr>
      <vt:lpstr>Health &amp; Safety</vt:lpstr>
      <vt:lpstr>Human Rights</vt:lpstr>
      <vt:lpstr>Automobile Sector </vt:lpstr>
      <vt:lpstr>Emissions Inventory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Priyanka Choudhary</dc:creator>
  <cp:keywords/>
  <dc:description/>
  <cp:lastModifiedBy>Priyanka Choudhary</cp:lastModifiedBy>
  <cp:revision/>
  <dcterms:created xsi:type="dcterms:W3CDTF">2022-03-16T04:51:32Z</dcterms:created>
  <dcterms:modified xsi:type="dcterms:W3CDTF">2024-07-18T09:36:59Z</dcterms:modified>
  <cp:category/>
  <cp:contentStatus/>
</cp:coreProperties>
</file>